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CC\3259_Nieuw\M&amp;C Bankbreed\CORONA\VOA en ondernemen\"/>
    </mc:Choice>
  </mc:AlternateContent>
  <bookViews>
    <workbookView xWindow="0" yWindow="0" windowWidth="19200" windowHeight="7644" activeTab="2"/>
  </bookViews>
  <sheets>
    <sheet name="Liquiditeitsprognose" sheetId="1" r:id="rId1"/>
    <sheet name="Exploitatiebegroting (regulier)" sheetId="2" r:id="rId2"/>
    <sheet name="Exploitatiebegroting (Corona)"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3" l="1"/>
  <c r="H20" i="3"/>
  <c r="G20" i="3"/>
  <c r="F20" i="3"/>
  <c r="E20" i="3"/>
  <c r="D20" i="3"/>
  <c r="B12" i="3"/>
  <c r="H10" i="3"/>
  <c r="G10" i="3"/>
  <c r="F10" i="3"/>
  <c r="E10" i="3"/>
  <c r="D10" i="3"/>
  <c r="H9" i="3"/>
  <c r="G9" i="3"/>
  <c r="F9" i="3"/>
  <c r="E9" i="3"/>
  <c r="E24" i="3" s="1"/>
  <c r="E28" i="3" s="1"/>
  <c r="D9" i="3"/>
  <c r="F24" i="3" l="1"/>
  <c r="F28" i="3" s="1"/>
  <c r="G24" i="3"/>
  <c r="G28" i="3" s="1"/>
  <c r="D24" i="3"/>
  <c r="D28" i="3" s="1"/>
  <c r="H24" i="3"/>
  <c r="H28" i="3" s="1"/>
  <c r="B32" i="2"/>
  <c r="B31" i="2"/>
  <c r="B29" i="2"/>
  <c r="B27" i="2"/>
  <c r="E23" i="2"/>
  <c r="D23" i="2"/>
  <c r="B16" i="2"/>
  <c r="E14" i="2"/>
  <c r="D14" i="2"/>
  <c r="E13" i="2"/>
  <c r="E27" i="2" s="1"/>
  <c r="D13" i="2"/>
  <c r="D27" i="2" s="1"/>
  <c r="D31" i="2" l="1"/>
  <c r="D32" i="2"/>
  <c r="E32" i="2"/>
  <c r="E31" i="2"/>
  <c r="P42" i="1" l="1"/>
  <c r="P41" i="1"/>
  <c r="P40" i="1"/>
  <c r="O37" i="1"/>
  <c r="N37" i="1"/>
  <c r="M37" i="1"/>
  <c r="L37" i="1"/>
  <c r="K37" i="1"/>
  <c r="J37" i="1"/>
  <c r="I37" i="1"/>
  <c r="I43" i="1" s="1"/>
  <c r="H37" i="1"/>
  <c r="G37" i="1"/>
  <c r="F37" i="1"/>
  <c r="E37" i="1"/>
  <c r="E43" i="1" s="1"/>
  <c r="D37" i="1"/>
  <c r="P37" i="1" s="1"/>
  <c r="P36" i="1"/>
  <c r="P35" i="1"/>
  <c r="P34" i="1"/>
  <c r="P33" i="1"/>
  <c r="P32" i="1"/>
  <c r="O30" i="1"/>
  <c r="O43" i="1" s="1"/>
  <c r="N30" i="1"/>
  <c r="N43" i="1" s="1"/>
  <c r="M30" i="1"/>
  <c r="L30" i="1"/>
  <c r="L43" i="1" s="1"/>
  <c r="K30" i="1"/>
  <c r="K43" i="1" s="1"/>
  <c r="J30" i="1"/>
  <c r="I30" i="1"/>
  <c r="H30" i="1"/>
  <c r="H43" i="1" s="1"/>
  <c r="G30" i="1"/>
  <c r="F30" i="1"/>
  <c r="F43" i="1" s="1"/>
  <c r="E30" i="1"/>
  <c r="D30" i="1"/>
  <c r="D43" i="1" s="1"/>
  <c r="P29" i="1"/>
  <c r="P27" i="1"/>
  <c r="N24" i="1"/>
  <c r="J24" i="1"/>
  <c r="F24" i="1"/>
  <c r="O23" i="1"/>
  <c r="O24" i="1" s="1"/>
  <c r="N23" i="1"/>
  <c r="M23" i="1"/>
  <c r="M24" i="1" s="1"/>
  <c r="L23" i="1"/>
  <c r="L24" i="1" s="1"/>
  <c r="K23" i="1"/>
  <c r="K24" i="1" s="1"/>
  <c r="J23" i="1"/>
  <c r="M38" i="1" s="1"/>
  <c r="I23" i="1"/>
  <c r="I24" i="1" s="1"/>
  <c r="H23" i="1"/>
  <c r="H24" i="1" s="1"/>
  <c r="G23" i="1"/>
  <c r="J38" i="1" s="1"/>
  <c r="F23" i="1"/>
  <c r="E23" i="1"/>
  <c r="E24" i="1" s="1"/>
  <c r="D23" i="1"/>
  <c r="D24" i="1" s="1"/>
  <c r="P22" i="1"/>
  <c r="O20" i="1"/>
  <c r="O45" i="1" s="1"/>
  <c r="O47" i="1" s="1"/>
  <c r="N20" i="1"/>
  <c r="N45" i="1" s="1"/>
  <c r="N47" i="1" s="1"/>
  <c r="M20" i="1"/>
  <c r="L20" i="1"/>
  <c r="K20" i="1"/>
  <c r="K45" i="1" s="1"/>
  <c r="K47" i="1" s="1"/>
  <c r="J20" i="1"/>
  <c r="I20" i="1"/>
  <c r="H20" i="1"/>
  <c r="G20" i="1"/>
  <c r="F20" i="1"/>
  <c r="F45" i="1" s="1"/>
  <c r="F47" i="1" s="1"/>
  <c r="E20" i="1"/>
  <c r="D20" i="1"/>
  <c r="P20" i="1" s="1"/>
  <c r="P19" i="1"/>
  <c r="P18" i="1"/>
  <c r="P17" i="1"/>
  <c r="P16" i="1"/>
  <c r="J43" i="1" l="1"/>
  <c r="J45" i="1" s="1"/>
  <c r="J47" i="1" s="1"/>
  <c r="M43" i="1"/>
  <c r="E45" i="1"/>
  <c r="E47" i="1" s="1"/>
  <c r="I45" i="1"/>
  <c r="I47" i="1" s="1"/>
  <c r="M45" i="1"/>
  <c r="M47" i="1" s="1"/>
  <c r="D45" i="1"/>
  <c r="D47" i="1" s="1"/>
  <c r="H45" i="1"/>
  <c r="H47" i="1" s="1"/>
  <c r="L45" i="1"/>
  <c r="L47" i="1" s="1"/>
  <c r="G24" i="1"/>
  <c r="P30" i="1"/>
  <c r="G38" i="1"/>
  <c r="P38" i="1" s="1"/>
  <c r="P23" i="1"/>
  <c r="G43" i="1" l="1"/>
  <c r="P43" i="1" s="1"/>
  <c r="P24" i="1"/>
  <c r="G45" i="1" l="1"/>
  <c r="G47" i="1" s="1"/>
</calcChain>
</file>

<file path=xl/sharedStrings.xml><?xml version="1.0" encoding="utf-8"?>
<sst xmlns="http://schemas.openxmlformats.org/spreadsheetml/2006/main" count="118" uniqueCount="93">
  <si>
    <t>Hoe vul ik dit in?</t>
  </si>
  <si>
    <t>De grijze velden bevatten berekeningen en zijn niet te wijzigen. De blauwe velden kun je invullen.
In dit overzicht vul je voor elke maand in hoeveel geld je op de rekening ontvangt in verband met de verkoop van je dienst of product, maar ook het geld dat je ontvangt van kredietverstrekkers en investeerders. Vervolgens vul je de kosten in die je maandelijks moet betalen en het bedrag wat je maandelijkse uit je onderneming moet halen om zelf van te leven.
Vergeet niet om te controleren welk BTW tarieven op de verkoop, inkoop en kosten van toepassing zijn. Pas ze indien nodig aan.
Als alles is ingevuld, wordt zichtbaar of je elke maand genoeg geld op je rekening hebt om alles kunnen te betalen.</t>
  </si>
  <si>
    <t>Liquiditeitbegroting</t>
  </si>
  <si>
    <t>BTW tarief van …</t>
  </si>
  <si>
    <t>Selecteer:</t>
  </si>
  <si>
    <t>Investeringen</t>
  </si>
  <si>
    <t>Inkoop</t>
  </si>
  <si>
    <t>Huisvesting</t>
  </si>
  <si>
    <t>Verkoop</t>
  </si>
  <si>
    <t>Kosten</t>
  </si>
  <si>
    <t>Komende 12 maanden</t>
  </si>
  <si>
    <t>Maand</t>
  </si>
  <si>
    <t>maand 1</t>
  </si>
  <si>
    <t>maand 2</t>
  </si>
  <si>
    <t>maand 3</t>
  </si>
  <si>
    <t>maand 4</t>
  </si>
  <si>
    <t>maand 5</t>
  </si>
  <si>
    <t>maand 6</t>
  </si>
  <si>
    <t>maand 7</t>
  </si>
  <si>
    <t>maand 8</t>
  </si>
  <si>
    <t>maand 9</t>
  </si>
  <si>
    <t>maand 10</t>
  </si>
  <si>
    <t>maand 11</t>
  </si>
  <si>
    <t>maand 12</t>
  </si>
  <si>
    <t>Totaal</t>
  </si>
  <si>
    <t>Opening kas/bank</t>
  </si>
  <si>
    <t>Financieringen</t>
  </si>
  <si>
    <t xml:space="preserve"> Geplande opnames Flexibel krediet</t>
  </si>
  <si>
    <t xml:space="preserve"> Eigen Inbreng in contant</t>
  </si>
  <si>
    <t xml:space="preserve"> Achtergesteld vermogen</t>
  </si>
  <si>
    <t xml:space="preserve"> Lening(en) elders</t>
  </si>
  <si>
    <t>Totaal financieringen</t>
  </si>
  <si>
    <t xml:space="preserve"> Omzet ex. BTW</t>
  </si>
  <si>
    <t xml:space="preserve"> BTW</t>
  </si>
  <si>
    <t>Totale omzet</t>
  </si>
  <si>
    <t>Uitgaven</t>
  </si>
  <si>
    <t xml:space="preserve"> Investering (uit begroting)</t>
  </si>
  <si>
    <t xml:space="preserve"> Inkoop voorraad</t>
  </si>
  <si>
    <t xml:space="preserve"> BTW inkoop voorraad</t>
  </si>
  <si>
    <t xml:space="preserve"> Personeelskosten</t>
  </si>
  <si>
    <t xml:space="preserve"> Huisvestingskosten</t>
  </si>
  <si>
    <t xml:space="preserve"> Vervoer/transportkosten</t>
  </si>
  <si>
    <t xml:space="preserve"> Promotiekosten</t>
  </si>
  <si>
    <t xml:space="preserve"> Overige bedrijfskosten</t>
  </si>
  <si>
    <t xml:space="preserve"> BTW investering/kosten</t>
  </si>
  <si>
    <t xml:space="preserve"> BTW afdracht</t>
  </si>
  <si>
    <t xml:space="preserve"> Rente lening(en)</t>
  </si>
  <si>
    <t xml:space="preserve"> Aflossingen lening(en)</t>
  </si>
  <si>
    <t>Privé ontrekkingen</t>
  </si>
  <si>
    <t>Totale Uitgaven</t>
  </si>
  <si>
    <t>Kasmutatie per maand</t>
  </si>
  <si>
    <t>Eindsaldo</t>
  </si>
  <si>
    <t>Welke rechtsvorm heeft je bedrijf?</t>
  </si>
  <si>
    <t>Eenmanszaak</t>
  </si>
  <si>
    <t xml:space="preserve">Exploitatiebegroting </t>
  </si>
  <si>
    <t>Jaar 1</t>
  </si>
  <si>
    <t>Jaar 2</t>
  </si>
  <si>
    <t>Netto omzet</t>
  </si>
  <si>
    <t>Inkoopwaarde</t>
  </si>
  <si>
    <t>Bruto winst</t>
  </si>
  <si>
    <t>Brutowinstmarge</t>
  </si>
  <si>
    <t>Personeelskosten</t>
  </si>
  <si>
    <t>Huisvestingskosten</t>
  </si>
  <si>
    <t>Vervoer/ transportkosten</t>
  </si>
  <si>
    <t>Promotiekosten</t>
  </si>
  <si>
    <t xml:space="preserve">Overige bedrijfskosten </t>
  </si>
  <si>
    <t>Afschrijvingen</t>
  </si>
  <si>
    <t>Totaal Bedrijfskosten</t>
  </si>
  <si>
    <t>Netto rentelasten</t>
  </si>
  <si>
    <t>De grijze velden bevatten berekeningen en zijn niet te wijzigen. De blauwe velden kun je invullen.
In dit overzicht vul je voor elk jaar in wat je verwacht aan omzet te realiseren. Inkoopwaarde is vaak alleen bij handels- of productiebedrijven van toepassing. Ook de kosten die je jaarlijks maakt vul je per categorie in.
Vergeet niet te controleren of de rechtsvorm je bedrijf correct staat. Dit is belangrijk voor het berekenen van de winst.
Als alles is ingevuld, wordt zichtbaar of je bedrijf winstgevend is.</t>
  </si>
  <si>
    <t>Exploitatiebegroting</t>
  </si>
  <si>
    <t>2019 (voorlopig)</t>
  </si>
  <si>
    <t>Prognose 2020 (normale exploitaite)</t>
  </si>
  <si>
    <t>Prognose 2020 (impact Corona)</t>
  </si>
  <si>
    <t>Indencitele kosten</t>
  </si>
  <si>
    <t>Belasting</t>
  </si>
  <si>
    <t>Nettowinst</t>
  </si>
  <si>
    <t>Prive ontrekking</t>
  </si>
  <si>
    <t>VERGEET NIET DE LIQUIDITEITSPROGNOSE OP BLAD 1 IN TE VULLEN</t>
  </si>
  <si>
    <t>Overzicht vaste kosten</t>
  </si>
  <si>
    <t>Welke maatregelen zijn al genomen en wat is de financiele impact hiervan</t>
  </si>
  <si>
    <t>Gelieve onderstaande vragen te beantwoorden / nader toe te lichten</t>
  </si>
  <si>
    <t>1.)</t>
  </si>
  <si>
    <t>1.) Wat is de verwachte impact op de vraag/omzet?</t>
  </si>
  <si>
    <t>2.)</t>
  </si>
  <si>
    <t>2.) Wat is de directe of indirecte impact op de inkoop/voorraad?</t>
  </si>
  <si>
    <t>3.)</t>
  </si>
  <si>
    <t>3.) In hoeverre zijn de kosten flexibel? Welke kosten kan direct worden afgeschaald?</t>
  </si>
  <si>
    <t>4.)</t>
  </si>
  <si>
    <t>4.) Welke buffer is op dit moment aanwezig?</t>
  </si>
  <si>
    <t>5.)</t>
  </si>
  <si>
    <t>5.) Welke risico's worden nog meer ervaren?</t>
  </si>
  <si>
    <t>Bedrijfsnaam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</si>
</sst>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164" formatCode="_-* #,##0_-;_-* #,##0\-;_-* &quot;-&quot;_-;_-@_-"/>
    <numFmt numFmtId="165" formatCode="#,##0_ ;[Red]\-#,##0\ "/>
    <numFmt numFmtId="166" formatCode="_-&quot;€&quot;\ * #,##0_-;_-&quot;€&quot;\ * #,##0\-;_-&quot;€&quot;\ *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1"/>
      <color rgb="FF666666"/>
      <name val="Calibri"/>
      <family val="2"/>
      <scheme val="minor"/>
    </font>
    <font>
      <sz val="11"/>
      <name val="Calibri"/>
      <family val="2"/>
      <scheme val="minor"/>
    </font>
    <font>
      <sz val="11"/>
      <color rgb="FF232572"/>
      <name val="Calibri"/>
      <family val="2"/>
      <scheme val="minor"/>
    </font>
    <font>
      <b/>
      <sz val="24"/>
      <color rgb="FFFF6600"/>
      <name val="Calibri"/>
      <family val="2"/>
      <scheme val="minor"/>
    </font>
    <font>
      <b/>
      <sz val="11"/>
      <name val="Calibri"/>
      <family val="2"/>
      <scheme val="minor"/>
    </font>
    <font>
      <b/>
      <sz val="11"/>
      <color rgb="FF232572"/>
      <name val="Calibri"/>
      <family val="2"/>
      <scheme val="minor"/>
    </font>
    <font>
      <sz val="10"/>
      <color rgb="FF232572"/>
      <name val="Arial"/>
      <family val="2"/>
    </font>
    <font>
      <i/>
      <sz val="11"/>
      <color rgb="FF232572"/>
      <name val="Calibri"/>
      <family val="2"/>
      <scheme val="minor"/>
    </font>
    <font>
      <b/>
      <sz val="16"/>
      <color rgb="FFFF6600"/>
      <name val="Calibri"/>
      <family val="2"/>
      <scheme val="minor"/>
    </font>
    <font>
      <b/>
      <sz val="11"/>
      <color rgb="FFFF6600"/>
      <name val="Calibri"/>
      <family val="2"/>
      <scheme val="minor"/>
    </font>
    <font>
      <sz val="11"/>
      <color indexed="62"/>
      <name val="Calibri"/>
      <family val="2"/>
    </font>
    <font>
      <i/>
      <sz val="10"/>
      <color indexed="62"/>
      <name val="Calibri"/>
      <family val="2"/>
    </font>
    <font>
      <b/>
      <sz val="11"/>
      <color indexed="62"/>
      <name val="Calibri"/>
      <family val="2"/>
    </font>
    <font>
      <b/>
      <sz val="11"/>
      <color theme="0"/>
      <name val="Calibri"/>
      <family val="2"/>
      <scheme val="minor"/>
    </font>
    <font>
      <sz val="11"/>
      <color rgb="FFFF0000"/>
      <name val="Calibri"/>
      <family val="2"/>
      <scheme val="minor"/>
    </font>
    <font>
      <b/>
      <sz val="18"/>
      <color theme="0"/>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26"/>
      </patternFill>
    </fill>
    <fill>
      <patternFill patternType="solid">
        <fgColor theme="4" tint="0.79998168889431442"/>
        <bgColor indexed="27"/>
      </patternFill>
    </fill>
    <fill>
      <patternFill patternType="solid">
        <fgColor rgb="FF002060"/>
        <bgColor indexed="64"/>
      </patternFill>
    </fill>
  </fills>
  <borders count="10">
    <border>
      <left/>
      <right/>
      <top/>
      <bottom/>
      <diagonal/>
    </border>
    <border>
      <left style="thin">
        <color rgb="FFC5C6ED"/>
      </left>
      <right/>
      <top style="thin">
        <color rgb="FFC5C6ED"/>
      </top>
      <bottom style="thin">
        <color rgb="FFC5C6ED"/>
      </bottom>
      <diagonal/>
    </border>
    <border>
      <left/>
      <right/>
      <top style="thin">
        <color rgb="FFC5C6ED"/>
      </top>
      <bottom style="thin">
        <color rgb="FFC5C6ED"/>
      </bottom>
      <diagonal/>
    </border>
    <border>
      <left/>
      <right style="thin">
        <color rgb="FFC5C6ED"/>
      </right>
      <top style="thin">
        <color rgb="FFC5C6ED"/>
      </top>
      <bottom style="thin">
        <color rgb="FFC5C6ED"/>
      </bottom>
      <diagonal/>
    </border>
    <border>
      <left/>
      <right style="thin">
        <color theme="0"/>
      </right>
      <top/>
      <bottom style="thin">
        <color rgb="FFC5C6ED"/>
      </bottom>
      <diagonal/>
    </border>
    <border>
      <left style="thin">
        <color theme="0"/>
      </left>
      <right style="thin">
        <color theme="0"/>
      </right>
      <top/>
      <bottom style="thin">
        <color rgb="FFC5C6ED"/>
      </bottom>
      <diagonal/>
    </border>
    <border>
      <left style="thin">
        <color theme="0"/>
      </left>
      <right/>
      <top/>
      <bottom style="thin">
        <color rgb="FFC5C6ED"/>
      </bottom>
      <diagonal/>
    </border>
    <border>
      <left/>
      <right style="thin">
        <color theme="0"/>
      </right>
      <top style="thin">
        <color rgb="FFC5C6ED"/>
      </top>
      <bottom style="thin">
        <color rgb="FFC5C6ED"/>
      </bottom>
      <diagonal/>
    </border>
    <border>
      <left style="thin">
        <color theme="0"/>
      </left>
      <right style="thin">
        <color theme="0"/>
      </right>
      <top style="thin">
        <color rgb="FFC5C6ED"/>
      </top>
      <bottom style="thin">
        <color rgb="FFC5C6ED"/>
      </bottom>
      <diagonal/>
    </border>
    <border>
      <left style="thin">
        <color theme="0"/>
      </left>
      <right/>
      <top style="thin">
        <color rgb="FFC5C6ED"/>
      </top>
      <bottom style="thin">
        <color rgb="FFC5C6ED"/>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3" fillId="2" borderId="0" xfId="0" applyFont="1" applyFill="1"/>
    <xf numFmtId="0" fontId="4" fillId="2" borderId="0" xfId="0" applyFont="1" applyFill="1" applyProtection="1"/>
    <xf numFmtId="0" fontId="4" fillId="2" borderId="0" xfId="0" applyFont="1" applyFill="1" applyBorder="1" applyProtection="1"/>
    <xf numFmtId="0" fontId="7" fillId="2" borderId="0" xfId="0" applyFont="1" applyFill="1" applyBorder="1" applyProtection="1"/>
    <xf numFmtId="0" fontId="7" fillId="2" borderId="0" xfId="0" applyFont="1" applyFill="1" applyBorder="1" applyAlignment="1" applyProtection="1">
      <alignment horizontal="center"/>
    </xf>
    <xf numFmtId="0" fontId="10" fillId="2" borderId="6" xfId="0" applyFont="1" applyFill="1" applyBorder="1" applyAlignment="1" applyProtection="1">
      <alignment vertical="center"/>
    </xf>
    <xf numFmtId="0" fontId="2" fillId="2" borderId="0" xfId="0" applyFont="1" applyFill="1" applyBorder="1" applyAlignment="1" applyProtection="1">
      <alignment horizontal="center"/>
    </xf>
    <xf numFmtId="0" fontId="5" fillId="2" borderId="0" xfId="0" applyFont="1" applyFill="1" applyBorder="1" applyAlignment="1" applyProtection="1">
      <alignment horizontal="center"/>
    </xf>
    <xf numFmtId="9" fontId="10" fillId="3" borderId="9" xfId="0" applyNumberFormat="1" applyFont="1" applyFill="1" applyBorder="1" applyProtection="1">
      <protection locked="0"/>
    </xf>
    <xf numFmtId="0" fontId="5" fillId="2" borderId="0" xfId="0" applyFont="1" applyFill="1" applyBorder="1" applyProtection="1"/>
    <xf numFmtId="0" fontId="11" fillId="2" borderId="0" xfId="0" applyFont="1" applyFill="1" applyBorder="1" applyAlignment="1" applyProtection="1">
      <alignment horizontal="left"/>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3" fontId="5" fillId="3" borderId="8" xfId="0" applyNumberFormat="1" applyFont="1" applyFill="1" applyBorder="1" applyProtection="1">
      <protection locked="0"/>
    </xf>
    <xf numFmtId="164" fontId="8" fillId="4" borderId="9" xfId="0" applyNumberFormat="1" applyFont="1" applyFill="1" applyBorder="1" applyAlignment="1" applyProtection="1">
      <alignment horizontal="center" vertical="center"/>
    </xf>
    <xf numFmtId="3" fontId="4" fillId="2" borderId="0" xfId="0" applyNumberFormat="1" applyFont="1" applyFill="1" applyBorder="1" applyProtection="1"/>
    <xf numFmtId="3" fontId="7" fillId="2" borderId="0" xfId="0" applyNumberFormat="1" applyFont="1" applyFill="1" applyBorder="1" applyProtection="1"/>
    <xf numFmtId="3" fontId="5" fillId="2" borderId="5" xfId="0" applyNumberFormat="1" applyFont="1" applyFill="1" applyBorder="1" applyProtection="1"/>
    <xf numFmtId="3" fontId="8" fillId="2" borderId="6" xfId="0" applyNumberFormat="1" applyFont="1" applyFill="1" applyBorder="1" applyProtection="1"/>
    <xf numFmtId="3" fontId="8" fillId="4" borderId="9" xfId="0" applyNumberFormat="1" applyFont="1" applyFill="1" applyBorder="1" applyProtection="1"/>
    <xf numFmtId="3" fontId="8" fillId="4" borderId="8" xfId="0" applyNumberFormat="1" applyFont="1" applyFill="1" applyBorder="1" applyProtection="1"/>
    <xf numFmtId="3" fontId="5" fillId="4" borderId="8" xfId="0" applyNumberFormat="1" applyFont="1" applyFill="1" applyBorder="1" applyProtection="1"/>
    <xf numFmtId="0" fontId="5" fillId="2" borderId="5" xfId="0" applyFont="1" applyFill="1" applyBorder="1" applyProtection="1"/>
    <xf numFmtId="0" fontId="5" fillId="2" borderId="6" xfId="0" applyFont="1" applyFill="1" applyBorder="1" applyProtection="1"/>
    <xf numFmtId="3" fontId="5" fillId="2" borderId="0" xfId="0" applyNumberFormat="1" applyFont="1" applyFill="1" applyBorder="1" applyProtection="1"/>
    <xf numFmtId="3" fontId="8" fillId="4" borderId="5" xfId="0" applyNumberFormat="1" applyFont="1" applyFill="1" applyBorder="1" applyProtection="1"/>
    <xf numFmtId="3" fontId="8" fillId="4" borderId="6" xfId="0" applyNumberFormat="1" applyFont="1" applyFill="1" applyBorder="1" applyProtection="1"/>
    <xf numFmtId="165" fontId="8" fillId="4" borderId="5" xfId="0" applyNumberFormat="1" applyFont="1" applyFill="1" applyBorder="1" applyProtection="1"/>
    <xf numFmtId="0" fontId="0" fillId="0" borderId="0" xfId="0"/>
    <xf numFmtId="0" fontId="4" fillId="2" borderId="0" xfId="0" applyFont="1" applyFill="1"/>
    <xf numFmtId="0" fontId="4" fillId="2" borderId="0" xfId="0" applyFont="1" applyFill="1" applyBorder="1"/>
    <xf numFmtId="0" fontId="6" fillId="2" borderId="0" xfId="0" applyFont="1" applyFill="1" applyBorder="1"/>
    <xf numFmtId="0" fontId="12" fillId="2" borderId="4" xfId="0" applyFont="1" applyFill="1" applyBorder="1" applyAlignment="1" applyProtection="1"/>
    <xf numFmtId="0" fontId="12" fillId="2" borderId="5" xfId="0" applyFont="1" applyFill="1" applyBorder="1" applyAlignment="1" applyProtection="1"/>
    <xf numFmtId="0" fontId="8" fillId="2" borderId="5" xfId="0" applyFont="1" applyFill="1" applyBorder="1" applyProtection="1"/>
    <xf numFmtId="0" fontId="8" fillId="2" borderId="7" xfId="0" applyFont="1" applyFill="1" applyBorder="1" applyAlignment="1" applyProtection="1"/>
    <xf numFmtId="0" fontId="8" fillId="2" borderId="8" xfId="0" applyFont="1" applyFill="1" applyBorder="1" applyAlignment="1" applyProtection="1"/>
    <xf numFmtId="166" fontId="8" fillId="3" borderId="5" xfId="0" applyNumberFormat="1" applyFont="1" applyFill="1" applyBorder="1" applyProtection="1">
      <protection locked="0"/>
    </xf>
    <xf numFmtId="0" fontId="5" fillId="2" borderId="7" xfId="0" applyFont="1" applyFill="1" applyBorder="1" applyAlignment="1" applyProtection="1"/>
    <xf numFmtId="0" fontId="5" fillId="2" borderId="8" xfId="0" applyFont="1" applyFill="1" applyBorder="1" applyAlignment="1" applyProtection="1"/>
    <xf numFmtId="166" fontId="8" fillId="4" borderId="8" xfId="0" applyNumberFormat="1" applyFont="1" applyFill="1" applyBorder="1" applyProtection="1"/>
    <xf numFmtId="0" fontId="10" fillId="2" borderId="7" xfId="0" applyFont="1" applyFill="1" applyBorder="1" applyAlignment="1" applyProtection="1"/>
    <xf numFmtId="0" fontId="10" fillId="2" borderId="8" xfId="0" applyFont="1" applyFill="1" applyBorder="1" applyAlignment="1" applyProtection="1"/>
    <xf numFmtId="9" fontId="10" fillId="4" borderId="8" xfId="0" applyNumberFormat="1" applyFont="1" applyFill="1" applyBorder="1" applyProtection="1"/>
    <xf numFmtId="166" fontId="5" fillId="4" borderId="8" xfId="0" applyNumberFormat="1" applyFont="1" applyFill="1" applyBorder="1" applyProtection="1"/>
    <xf numFmtId="0" fontId="0" fillId="2" borderId="0" xfId="0" applyFill="1"/>
    <xf numFmtId="0" fontId="3" fillId="2" borderId="0" xfId="0" applyFont="1" applyFill="1"/>
    <xf numFmtId="0" fontId="14" fillId="5" borderId="0" xfId="0" applyFont="1" applyFill="1" applyBorder="1" applyAlignment="1">
      <alignment horizontal="right" vertical="center" wrapText="1"/>
    </xf>
    <xf numFmtId="0" fontId="15" fillId="6" borderId="2" xfId="0" applyFont="1" applyFill="1" applyBorder="1" applyAlignment="1" applyProtection="1">
      <alignment horizontal="center" vertical="center"/>
      <protection locked="0"/>
    </xf>
    <xf numFmtId="166" fontId="0" fillId="2" borderId="0" xfId="0" applyNumberFormat="1" applyFill="1"/>
    <xf numFmtId="0" fontId="8" fillId="2" borderId="5" xfId="0" applyFont="1" applyFill="1" applyBorder="1" applyAlignment="1" applyProtection="1">
      <alignment horizontal="right"/>
    </xf>
    <xf numFmtId="0" fontId="19" fillId="2" borderId="0" xfId="0" applyFont="1" applyFill="1"/>
    <xf numFmtId="44" fontId="8" fillId="4" borderId="8" xfId="0" applyNumberFormat="1" applyFont="1" applyFill="1" applyBorder="1" applyProtection="1"/>
    <xf numFmtId="0" fontId="17" fillId="2" borderId="0" xfId="0" applyFont="1" applyFill="1"/>
    <xf numFmtId="0" fontId="16" fillId="7" borderId="0" xfId="0" applyFont="1" applyFill="1"/>
    <xf numFmtId="0" fontId="0" fillId="3" borderId="0" xfId="0" applyFill="1"/>
    <xf numFmtId="44" fontId="0" fillId="3" borderId="0" xfId="0" applyNumberFormat="1" applyFill="1"/>
    <xf numFmtId="44" fontId="0" fillId="2" borderId="0" xfId="0" applyNumberFormat="1" applyFill="1"/>
    <xf numFmtId="0" fontId="5" fillId="2" borderId="1"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3" xfId="0" applyFont="1" applyFill="1" applyBorder="1" applyAlignment="1" applyProtection="1">
      <alignment vertical="top" wrapText="1"/>
    </xf>
    <xf numFmtId="0" fontId="6" fillId="2" borderId="0" xfId="0" applyFont="1" applyFill="1" applyBorder="1" applyAlignment="1" applyProtection="1"/>
    <xf numFmtId="0" fontId="8" fillId="2" borderId="4" xfId="0" applyFont="1" applyFill="1" applyBorder="1" applyAlignment="1" applyProtection="1">
      <alignment vertical="center"/>
    </xf>
    <xf numFmtId="0" fontId="9" fillId="2" borderId="5" xfId="0" applyFont="1" applyFill="1" applyBorder="1" applyAlignment="1">
      <alignment vertical="center"/>
    </xf>
    <xf numFmtId="0" fontId="5" fillId="2" borderId="7"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7" xfId="0" applyFont="1" applyFill="1" applyBorder="1" applyAlignment="1" applyProtection="1"/>
    <xf numFmtId="0" fontId="5" fillId="2" borderId="8" xfId="0" applyFont="1" applyFill="1" applyBorder="1" applyAlignment="1" applyProtection="1"/>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4" xfId="0" applyFont="1" applyFill="1" applyBorder="1" applyAlignment="1" applyProtection="1">
      <alignment horizontal="left"/>
    </xf>
    <xf numFmtId="0" fontId="8" fillId="2" borderId="5" xfId="0" applyFont="1" applyFill="1" applyBorder="1" applyAlignment="1" applyProtection="1">
      <alignment horizontal="left"/>
    </xf>
    <xf numFmtId="0" fontId="5" fillId="0" borderId="8" xfId="0" applyFont="1" applyBorder="1" applyAlignment="1" applyProtection="1"/>
    <xf numFmtId="0" fontId="8" fillId="2" borderId="7" xfId="0" applyFont="1" applyFill="1" applyBorder="1" applyAlignment="1" applyProtection="1"/>
    <xf numFmtId="0" fontId="8" fillId="2" borderId="8" xfId="0" applyFont="1" applyFill="1" applyBorder="1" applyAlignment="1" applyProtection="1"/>
    <xf numFmtId="0" fontId="5" fillId="2" borderId="7" xfId="0" applyFont="1" applyFill="1" applyBorder="1" applyProtection="1"/>
    <xf numFmtId="0" fontId="5" fillId="2" borderId="8" xfId="0" applyFont="1" applyFill="1" applyBorder="1" applyProtection="1"/>
    <xf numFmtId="0" fontId="8" fillId="2" borderId="4" xfId="0" applyFont="1" applyFill="1" applyBorder="1" applyProtection="1"/>
    <xf numFmtId="0" fontId="8" fillId="2" borderId="5" xfId="0" applyFont="1" applyFill="1" applyBorder="1" applyProtection="1"/>
    <xf numFmtId="0" fontId="8" fillId="2" borderId="4" xfId="0" applyFont="1" applyFill="1" applyBorder="1" applyAlignment="1" applyProtection="1"/>
    <xf numFmtId="0" fontId="8" fillId="2" borderId="5" xfId="0" applyFont="1" applyFill="1" applyBorder="1" applyAlignment="1" applyProtection="1"/>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13" fillId="5" borderId="0" xfId="0" applyFont="1" applyFill="1" applyBorder="1" applyAlignment="1">
      <alignment vertical="top" wrapText="1"/>
    </xf>
    <xf numFmtId="0" fontId="0" fillId="3" borderId="0" xfId="0" applyFill="1" applyAlignment="1">
      <alignment horizontal="left"/>
    </xf>
    <xf numFmtId="0" fontId="18" fillId="7" borderId="0" xfId="0" applyFont="1" applyFill="1" applyAlignment="1">
      <alignment horizontal="center"/>
    </xf>
    <xf numFmtId="0" fontId="19" fillId="7" borderId="0" xfId="0" applyFont="1" applyFill="1" applyAlignment="1">
      <alignment horizontal="center"/>
    </xf>
    <xf numFmtId="0" fontId="16" fillId="7" borderId="0" xfId="0" applyFont="1" applyFill="1" applyAlignment="1">
      <alignment horizontal="center"/>
    </xf>
  </cellXfs>
  <cellStyles count="2">
    <cellStyle name="Procent 2" xfId="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0"/>
  <sheetViews>
    <sheetView topLeftCell="A73" zoomScale="85" zoomScaleNormal="85" workbookViewId="0">
      <selection activeCell="H7" sqref="H7"/>
    </sheetView>
  </sheetViews>
  <sheetFormatPr defaultRowHeight="14.4" x14ac:dyDescent="0.3"/>
  <cols>
    <col min="1" max="1" width="8.77734375" style="1"/>
    <col min="2" max="2" width="20.77734375" customWidth="1"/>
    <col min="3" max="16" width="12.77734375" customWidth="1"/>
  </cols>
  <sheetData>
    <row r="1" spans="2:43" x14ac:dyDescent="0.3">
      <c r="B1" s="2" t="s">
        <v>0</v>
      </c>
      <c r="C1" s="3"/>
      <c r="D1" s="3"/>
      <c r="E1" s="3"/>
      <c r="F1" s="3"/>
      <c r="G1" s="3"/>
      <c r="H1" s="3"/>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2:43" ht="160.5" customHeight="1" x14ac:dyDescent="0.3">
      <c r="B2" s="60" t="s">
        <v>1</v>
      </c>
      <c r="C2" s="61"/>
      <c r="D2" s="61"/>
      <c r="E2" s="61"/>
      <c r="F2" s="61"/>
      <c r="G2" s="61"/>
      <c r="H2" s="6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2:43" x14ac:dyDescent="0.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2:43" ht="31.2" x14ac:dyDescent="0.6">
      <c r="B4" s="63" t="s">
        <v>2</v>
      </c>
      <c r="C4" s="63"/>
      <c r="D4" s="63"/>
      <c r="E4" s="63"/>
      <c r="F4" s="63"/>
      <c r="G4" s="4"/>
      <c r="H4" s="4"/>
      <c r="I4" s="4"/>
      <c r="J4" s="4"/>
      <c r="K4" s="4"/>
      <c r="L4" s="4"/>
      <c r="M4" s="4"/>
      <c r="N4" s="4"/>
      <c r="O4" s="4"/>
      <c r="P4" s="4"/>
      <c r="Q4" s="1"/>
      <c r="R4" s="1"/>
      <c r="S4" s="1"/>
      <c r="T4" s="1"/>
      <c r="U4" s="1"/>
      <c r="V4" s="1"/>
      <c r="W4" s="1"/>
      <c r="X4" s="1"/>
      <c r="Y4" s="1"/>
      <c r="Z4" s="1"/>
      <c r="AA4" s="1"/>
      <c r="AB4" s="1"/>
      <c r="AC4" s="1"/>
      <c r="AD4" s="1"/>
      <c r="AE4" s="1"/>
      <c r="AF4" s="1"/>
      <c r="AG4" s="1"/>
      <c r="AH4" s="1"/>
      <c r="AI4" s="1"/>
      <c r="AJ4" s="1"/>
      <c r="AK4" s="1"/>
      <c r="AL4" s="1"/>
      <c r="AM4" s="1"/>
      <c r="AN4" s="1"/>
      <c r="AO4" s="1"/>
      <c r="AP4" s="1"/>
      <c r="AQ4" s="1"/>
    </row>
    <row r="5" spans="2:43" x14ac:dyDescent="0.3">
      <c r="B5" s="3"/>
      <c r="C5" s="5"/>
      <c r="D5" s="6"/>
      <c r="E5" s="4"/>
      <c r="F5" s="3"/>
      <c r="G5" s="4"/>
      <c r="H5" s="4"/>
      <c r="I5" s="4"/>
      <c r="J5" s="4"/>
      <c r="K5" s="4"/>
      <c r="L5" s="4"/>
      <c r="M5" s="4"/>
      <c r="N5" s="4"/>
      <c r="O5" s="4"/>
      <c r="P5" s="4"/>
      <c r="Q5" s="1"/>
      <c r="R5" s="1"/>
      <c r="S5" s="1"/>
      <c r="T5" s="1"/>
      <c r="U5" s="1"/>
      <c r="V5" s="1"/>
      <c r="W5" s="1"/>
      <c r="X5" s="1"/>
      <c r="Y5" s="1"/>
      <c r="Z5" s="1"/>
      <c r="AA5" s="1"/>
      <c r="AB5" s="1"/>
      <c r="AC5" s="1"/>
      <c r="AD5" s="1"/>
      <c r="AE5" s="1"/>
      <c r="AF5" s="1"/>
      <c r="AG5" s="1"/>
      <c r="AH5" s="1"/>
      <c r="AI5" s="1"/>
      <c r="AJ5" s="1"/>
      <c r="AK5" s="1"/>
      <c r="AL5" s="1"/>
      <c r="AM5" s="1"/>
      <c r="AN5" s="1"/>
    </row>
    <row r="6" spans="2:43" x14ac:dyDescent="0.3">
      <c r="B6" s="64" t="s">
        <v>3</v>
      </c>
      <c r="C6" s="65"/>
      <c r="D6" s="7" t="s">
        <v>4</v>
      </c>
      <c r="E6" s="8"/>
      <c r="F6" s="64" t="s">
        <v>3</v>
      </c>
      <c r="G6" s="65"/>
      <c r="H6" s="7" t="s">
        <v>4</v>
      </c>
      <c r="I6" s="8"/>
      <c r="J6" s="8"/>
      <c r="K6" s="8"/>
      <c r="L6" s="8"/>
      <c r="M6" s="8"/>
      <c r="N6" s="8"/>
      <c r="O6" s="8"/>
      <c r="P6" s="9"/>
      <c r="Q6" s="1"/>
      <c r="R6" s="1"/>
      <c r="S6" s="1"/>
      <c r="T6" s="1"/>
      <c r="U6" s="1"/>
      <c r="V6" s="1"/>
      <c r="W6" s="1"/>
      <c r="X6" s="1"/>
      <c r="Y6" s="1"/>
      <c r="Z6" s="1"/>
      <c r="AA6" s="1"/>
      <c r="AB6" s="1"/>
      <c r="AC6" s="1"/>
      <c r="AD6" s="1"/>
      <c r="AE6" s="1"/>
      <c r="AF6" s="1"/>
      <c r="AG6" s="1"/>
      <c r="AH6" s="1"/>
      <c r="AI6" s="1"/>
      <c r="AJ6" s="1"/>
      <c r="AK6" s="1"/>
      <c r="AL6" s="1"/>
      <c r="AM6" s="1"/>
      <c r="AN6" s="1"/>
    </row>
    <row r="7" spans="2:43" x14ac:dyDescent="0.3">
      <c r="B7" s="66" t="s">
        <v>5</v>
      </c>
      <c r="C7" s="67"/>
      <c r="D7" s="10">
        <v>0.21</v>
      </c>
      <c r="E7" s="8"/>
      <c r="F7" s="66" t="s">
        <v>6</v>
      </c>
      <c r="G7" s="67"/>
      <c r="H7" s="10">
        <v>0.21</v>
      </c>
      <c r="I7" s="8"/>
      <c r="J7" s="8"/>
      <c r="K7" s="8"/>
      <c r="L7" s="8"/>
      <c r="M7" s="8"/>
      <c r="N7" s="8"/>
      <c r="O7" s="8"/>
      <c r="P7" s="9"/>
      <c r="Q7" s="1"/>
      <c r="R7" s="1"/>
      <c r="S7" s="1"/>
      <c r="T7" s="1"/>
      <c r="U7" s="1"/>
      <c r="V7" s="1"/>
      <c r="W7" s="1"/>
      <c r="X7" s="1"/>
      <c r="Y7" s="1"/>
      <c r="Z7" s="1"/>
      <c r="AA7" s="1"/>
      <c r="AB7" s="1"/>
      <c r="AC7" s="1"/>
      <c r="AD7" s="1"/>
      <c r="AE7" s="1"/>
      <c r="AF7" s="1"/>
      <c r="AG7" s="1"/>
      <c r="AH7" s="1"/>
      <c r="AI7" s="1"/>
      <c r="AJ7" s="1"/>
      <c r="AK7" s="1"/>
      <c r="AL7" s="1"/>
      <c r="AM7" s="1"/>
      <c r="AN7" s="1"/>
    </row>
    <row r="8" spans="2:43" x14ac:dyDescent="0.3">
      <c r="B8" s="66" t="s">
        <v>7</v>
      </c>
      <c r="C8" s="67"/>
      <c r="D8" s="10">
        <v>0</v>
      </c>
      <c r="E8" s="8"/>
      <c r="F8" s="66" t="s">
        <v>8</v>
      </c>
      <c r="G8" s="67"/>
      <c r="H8" s="10">
        <v>0.21</v>
      </c>
      <c r="I8" s="8"/>
      <c r="J8" s="8"/>
      <c r="K8" s="8"/>
      <c r="L8" s="8"/>
      <c r="M8" s="8"/>
      <c r="N8" s="8"/>
      <c r="O8" s="8"/>
      <c r="P8" s="9"/>
      <c r="Q8" s="1"/>
      <c r="R8" s="1"/>
      <c r="S8" s="1"/>
      <c r="T8" s="1"/>
      <c r="U8" s="1"/>
      <c r="V8" s="1"/>
      <c r="W8" s="1"/>
      <c r="X8" s="1"/>
      <c r="Y8" s="1"/>
      <c r="Z8" s="1"/>
      <c r="AA8" s="1"/>
      <c r="AB8" s="1"/>
      <c r="AC8" s="1"/>
      <c r="AD8" s="1"/>
      <c r="AE8" s="1"/>
      <c r="AF8" s="1"/>
      <c r="AG8" s="1"/>
      <c r="AH8" s="1"/>
      <c r="AI8" s="1"/>
      <c r="AJ8" s="1"/>
      <c r="AK8" s="1"/>
      <c r="AL8" s="1"/>
      <c r="AM8" s="1"/>
      <c r="AN8" s="1"/>
    </row>
    <row r="9" spans="2:43" x14ac:dyDescent="0.3">
      <c r="B9" s="66" t="s">
        <v>9</v>
      </c>
      <c r="C9" s="67"/>
      <c r="D9" s="10">
        <v>0.21</v>
      </c>
      <c r="E9" s="8"/>
      <c r="F9" s="8"/>
      <c r="G9" s="8"/>
      <c r="H9" s="8"/>
      <c r="I9" s="8"/>
      <c r="J9" s="8"/>
      <c r="K9" s="8"/>
      <c r="L9" s="8"/>
      <c r="M9" s="8"/>
      <c r="N9" s="8"/>
      <c r="O9" s="8"/>
      <c r="P9" s="9"/>
      <c r="Q9" s="1"/>
      <c r="R9" s="1"/>
      <c r="S9" s="1"/>
      <c r="T9" s="1"/>
      <c r="U9" s="1"/>
      <c r="V9" s="1"/>
      <c r="W9" s="1"/>
      <c r="X9" s="1"/>
      <c r="Y9" s="1"/>
      <c r="Z9" s="1"/>
      <c r="AA9" s="1"/>
      <c r="AB9" s="1"/>
      <c r="AC9" s="1"/>
      <c r="AD9" s="1"/>
      <c r="AE9" s="1"/>
      <c r="AF9" s="1"/>
      <c r="AG9" s="1"/>
      <c r="AH9" s="1"/>
      <c r="AI9" s="1"/>
      <c r="AJ9" s="1"/>
      <c r="AK9" s="1"/>
      <c r="AL9" s="1"/>
      <c r="AM9" s="1"/>
      <c r="AN9" s="1"/>
    </row>
    <row r="10" spans="2:43" x14ac:dyDescent="0.3">
      <c r="B10" s="11"/>
      <c r="C10" s="11"/>
      <c r="D10" s="8"/>
      <c r="E10" s="8"/>
      <c r="F10" s="8"/>
      <c r="G10" s="8"/>
      <c r="H10" s="8"/>
      <c r="I10" s="8"/>
      <c r="J10" s="8"/>
      <c r="K10" s="8"/>
      <c r="L10" s="8"/>
      <c r="M10" s="8"/>
      <c r="N10" s="8"/>
      <c r="O10" s="8"/>
      <c r="P10" s="9"/>
      <c r="Q10" s="1"/>
      <c r="R10" s="1"/>
      <c r="S10" s="1"/>
      <c r="T10" s="1"/>
      <c r="U10" s="1"/>
      <c r="V10" s="1"/>
      <c r="W10" s="1"/>
      <c r="X10" s="1"/>
      <c r="Y10" s="1"/>
      <c r="Z10" s="1"/>
      <c r="AA10" s="1"/>
      <c r="AB10" s="1"/>
      <c r="AC10" s="1"/>
      <c r="AD10" s="1"/>
      <c r="AE10" s="1"/>
      <c r="AF10" s="1"/>
      <c r="AG10" s="1"/>
      <c r="AH10" s="1"/>
      <c r="AI10" s="1"/>
      <c r="AJ10" s="1"/>
      <c r="AK10" s="1"/>
      <c r="AL10" s="1"/>
      <c r="AM10" s="1"/>
      <c r="AN10" s="1"/>
    </row>
    <row r="11" spans="2:43" ht="21" x14ac:dyDescent="0.4">
      <c r="B11" s="12" t="s">
        <v>10</v>
      </c>
      <c r="C11" s="5"/>
      <c r="D11" s="8">
        <v>1</v>
      </c>
      <c r="E11" s="8">
        <v>2</v>
      </c>
      <c r="F11" s="8">
        <v>3</v>
      </c>
      <c r="G11" s="8">
        <v>4</v>
      </c>
      <c r="H11" s="8">
        <v>5</v>
      </c>
      <c r="I11" s="8">
        <v>6</v>
      </c>
      <c r="J11" s="8">
        <v>7</v>
      </c>
      <c r="K11" s="8">
        <v>8</v>
      </c>
      <c r="L11" s="8">
        <v>9</v>
      </c>
      <c r="M11" s="8">
        <v>10</v>
      </c>
      <c r="N11" s="8">
        <v>11</v>
      </c>
      <c r="O11" s="8">
        <v>12</v>
      </c>
      <c r="P11" s="9"/>
      <c r="Q11" s="1"/>
      <c r="R11" s="1"/>
      <c r="S11" s="1"/>
      <c r="T11" s="1"/>
      <c r="U11" s="1"/>
      <c r="V11" s="1"/>
      <c r="W11" s="1"/>
      <c r="X11" s="1"/>
      <c r="Y11" s="1"/>
      <c r="Z11" s="1"/>
      <c r="AA11" s="1"/>
      <c r="AB11" s="1"/>
      <c r="AC11" s="1"/>
      <c r="AD11" s="1"/>
      <c r="AE11" s="1"/>
      <c r="AF11" s="1"/>
      <c r="AG11" s="1"/>
      <c r="AH11" s="1"/>
      <c r="AI11" s="1"/>
      <c r="AJ11" s="1"/>
      <c r="AK11" s="1"/>
      <c r="AL11" s="1"/>
      <c r="AM11" s="1"/>
      <c r="AN11" s="1"/>
    </row>
    <row r="12" spans="2:43" x14ac:dyDescent="0.3">
      <c r="B12" s="70" t="s">
        <v>11</v>
      </c>
      <c r="C12" s="71"/>
      <c r="D12" s="13" t="s">
        <v>12</v>
      </c>
      <c r="E12" s="13" t="s">
        <v>13</v>
      </c>
      <c r="F12" s="13" t="s">
        <v>14</v>
      </c>
      <c r="G12" s="13" t="s">
        <v>15</v>
      </c>
      <c r="H12" s="13" t="s">
        <v>16</v>
      </c>
      <c r="I12" s="13" t="s">
        <v>17</v>
      </c>
      <c r="J12" s="13" t="s">
        <v>18</v>
      </c>
      <c r="K12" s="13" t="s">
        <v>19</v>
      </c>
      <c r="L12" s="13" t="s">
        <v>20</v>
      </c>
      <c r="M12" s="13" t="s">
        <v>21</v>
      </c>
      <c r="N12" s="13" t="s">
        <v>22</v>
      </c>
      <c r="O12" s="13" t="s">
        <v>23</v>
      </c>
      <c r="P12" s="14" t="s">
        <v>24</v>
      </c>
      <c r="Q12" s="1"/>
      <c r="R12" s="1"/>
      <c r="S12" s="1"/>
      <c r="T12" s="1"/>
      <c r="U12" s="1"/>
      <c r="V12" s="1"/>
      <c r="W12" s="1"/>
      <c r="X12" s="1"/>
      <c r="Y12" s="1"/>
      <c r="Z12" s="1"/>
      <c r="AA12" s="1"/>
      <c r="AB12" s="1"/>
      <c r="AC12" s="1"/>
      <c r="AD12" s="1"/>
      <c r="AE12" s="1"/>
      <c r="AF12" s="1"/>
      <c r="AG12" s="1"/>
      <c r="AH12" s="1"/>
      <c r="AI12" s="1"/>
      <c r="AJ12" s="1"/>
      <c r="AK12" s="1"/>
      <c r="AL12" s="1"/>
      <c r="AM12" s="1"/>
      <c r="AN12" s="1"/>
    </row>
    <row r="13" spans="2:43" x14ac:dyDescent="0.3">
      <c r="B13" s="72" t="s">
        <v>25</v>
      </c>
      <c r="C13" s="73"/>
      <c r="D13" s="15">
        <v>0</v>
      </c>
      <c r="E13" s="15">
        <v>0</v>
      </c>
      <c r="F13" s="15">
        <v>0</v>
      </c>
      <c r="G13" s="15">
        <v>0</v>
      </c>
      <c r="H13" s="15">
        <v>0</v>
      </c>
      <c r="I13" s="15">
        <v>0</v>
      </c>
      <c r="J13" s="15">
        <v>0</v>
      </c>
      <c r="K13" s="15">
        <v>0</v>
      </c>
      <c r="L13" s="15">
        <v>0</v>
      </c>
      <c r="M13" s="15">
        <v>0</v>
      </c>
      <c r="N13" s="15">
        <v>0</v>
      </c>
      <c r="O13" s="15">
        <v>0</v>
      </c>
      <c r="P13" s="16"/>
      <c r="Q13" s="1"/>
      <c r="R13" s="1"/>
      <c r="S13" s="1"/>
      <c r="T13" s="1"/>
      <c r="U13" s="1"/>
      <c r="V13" s="1"/>
      <c r="W13" s="1"/>
      <c r="X13" s="1"/>
      <c r="Y13" s="1"/>
      <c r="Z13" s="1"/>
      <c r="AA13" s="1"/>
      <c r="AB13" s="1"/>
      <c r="AC13" s="1"/>
      <c r="AD13" s="1"/>
      <c r="AE13" s="1"/>
      <c r="AF13" s="1"/>
      <c r="AG13" s="1"/>
      <c r="AH13" s="1"/>
      <c r="AI13" s="1"/>
      <c r="AJ13" s="1"/>
      <c r="AK13" s="1"/>
      <c r="AL13" s="1"/>
      <c r="AM13" s="1"/>
      <c r="AN13" s="1"/>
    </row>
    <row r="14" spans="2:43" x14ac:dyDescent="0.3">
      <c r="B14" s="4"/>
      <c r="C14" s="4"/>
      <c r="D14" s="17"/>
      <c r="E14" s="17"/>
      <c r="F14" s="17"/>
      <c r="G14" s="17"/>
      <c r="H14" s="17"/>
      <c r="I14" s="17"/>
      <c r="J14" s="17"/>
      <c r="K14" s="17"/>
      <c r="L14" s="17"/>
      <c r="M14" s="17"/>
      <c r="N14" s="17"/>
      <c r="O14" s="17"/>
      <c r="P14" s="18"/>
      <c r="Q14" s="1"/>
      <c r="R14" s="1"/>
      <c r="S14" s="1"/>
      <c r="T14" s="1"/>
      <c r="U14" s="1"/>
      <c r="V14" s="1"/>
      <c r="W14" s="1"/>
      <c r="X14" s="1"/>
      <c r="Y14" s="1"/>
      <c r="Z14" s="1"/>
      <c r="AA14" s="1"/>
      <c r="AB14" s="1"/>
      <c r="AC14" s="1"/>
      <c r="AD14" s="1"/>
      <c r="AE14" s="1"/>
      <c r="AF14" s="1"/>
      <c r="AG14" s="1"/>
      <c r="AH14" s="1"/>
      <c r="AI14" s="1"/>
      <c r="AJ14" s="1"/>
      <c r="AK14" s="1"/>
      <c r="AL14" s="1"/>
      <c r="AM14" s="1"/>
      <c r="AN14" s="1"/>
    </row>
    <row r="15" spans="2:43" x14ac:dyDescent="0.3">
      <c r="B15" s="74" t="s">
        <v>26</v>
      </c>
      <c r="C15" s="75"/>
      <c r="D15" s="19"/>
      <c r="E15" s="19"/>
      <c r="F15" s="19"/>
      <c r="G15" s="19"/>
      <c r="H15" s="19"/>
      <c r="I15" s="19"/>
      <c r="J15" s="19"/>
      <c r="K15" s="19"/>
      <c r="L15" s="19"/>
      <c r="M15" s="19"/>
      <c r="N15" s="19"/>
      <c r="O15" s="19"/>
      <c r="P15" s="20"/>
      <c r="Q15" s="1"/>
      <c r="R15" s="1"/>
      <c r="S15" s="1"/>
      <c r="T15" s="1"/>
      <c r="U15" s="1"/>
      <c r="V15" s="1"/>
      <c r="W15" s="1"/>
      <c r="X15" s="1"/>
      <c r="Y15" s="1"/>
      <c r="Z15" s="1"/>
      <c r="AA15" s="1"/>
      <c r="AB15" s="1"/>
      <c r="AC15" s="1"/>
      <c r="AD15" s="1"/>
      <c r="AE15" s="1"/>
      <c r="AF15" s="1"/>
      <c r="AG15" s="1"/>
      <c r="AH15" s="1"/>
      <c r="AI15" s="1"/>
      <c r="AJ15" s="1"/>
      <c r="AK15" s="1"/>
      <c r="AL15" s="1"/>
      <c r="AM15" s="1"/>
      <c r="AN15" s="1"/>
    </row>
    <row r="16" spans="2:43" x14ac:dyDescent="0.3">
      <c r="B16" s="68" t="s">
        <v>27</v>
      </c>
      <c r="C16" s="76"/>
      <c r="D16" s="15"/>
      <c r="E16" s="15"/>
      <c r="F16" s="15"/>
      <c r="G16" s="15"/>
      <c r="H16" s="15"/>
      <c r="I16" s="15"/>
      <c r="J16" s="15"/>
      <c r="K16" s="15"/>
      <c r="L16" s="15"/>
      <c r="M16" s="15"/>
      <c r="N16" s="15"/>
      <c r="O16" s="15"/>
      <c r="P16" s="21">
        <f t="shared" ref="P16:P23" si="0">SUM(D16:O16)</f>
        <v>0</v>
      </c>
      <c r="Q16" s="1"/>
      <c r="R16" s="1"/>
      <c r="S16" s="1"/>
      <c r="T16" s="1"/>
      <c r="U16" s="1"/>
      <c r="V16" s="1"/>
      <c r="W16" s="1"/>
      <c r="X16" s="1"/>
      <c r="Y16" s="1"/>
      <c r="Z16" s="1"/>
      <c r="AA16" s="1"/>
      <c r="AB16" s="1"/>
      <c r="AC16" s="1"/>
      <c r="AD16" s="1"/>
      <c r="AE16" s="1"/>
      <c r="AF16" s="1"/>
      <c r="AG16" s="1"/>
      <c r="AH16" s="1"/>
      <c r="AI16" s="1"/>
      <c r="AJ16" s="1"/>
      <c r="AK16" s="1"/>
      <c r="AL16" s="1"/>
      <c r="AM16" s="1"/>
      <c r="AN16" s="1"/>
    </row>
    <row r="17" spans="2:40" x14ac:dyDescent="0.3">
      <c r="B17" s="68" t="s">
        <v>28</v>
      </c>
      <c r="C17" s="76"/>
      <c r="D17" s="15"/>
      <c r="E17" s="15"/>
      <c r="F17" s="15"/>
      <c r="G17" s="15"/>
      <c r="H17" s="15"/>
      <c r="I17" s="15"/>
      <c r="J17" s="15"/>
      <c r="K17" s="15"/>
      <c r="L17" s="15"/>
      <c r="M17" s="15"/>
      <c r="N17" s="15"/>
      <c r="O17" s="15"/>
      <c r="P17" s="21">
        <f>SUM(D17:O17)</f>
        <v>0</v>
      </c>
      <c r="Q17" s="1"/>
      <c r="R17" s="1"/>
      <c r="S17" s="1"/>
      <c r="T17" s="1"/>
      <c r="U17" s="1"/>
      <c r="V17" s="1"/>
      <c r="W17" s="1"/>
      <c r="X17" s="1"/>
      <c r="Y17" s="1"/>
      <c r="Z17" s="1"/>
      <c r="AA17" s="1"/>
      <c r="AB17" s="1"/>
      <c r="AC17" s="1"/>
      <c r="AD17" s="1"/>
      <c r="AE17" s="1"/>
      <c r="AF17" s="1"/>
      <c r="AG17" s="1"/>
      <c r="AH17" s="1"/>
      <c r="AI17" s="1"/>
      <c r="AJ17" s="1"/>
      <c r="AK17" s="1"/>
      <c r="AL17" s="1"/>
      <c r="AM17" s="1"/>
      <c r="AN17" s="1"/>
    </row>
    <row r="18" spans="2:40" x14ac:dyDescent="0.3">
      <c r="B18" s="68" t="s">
        <v>29</v>
      </c>
      <c r="C18" s="76"/>
      <c r="D18" s="15"/>
      <c r="E18" s="15"/>
      <c r="F18" s="15"/>
      <c r="G18" s="15"/>
      <c r="H18" s="15"/>
      <c r="I18" s="15"/>
      <c r="J18" s="15"/>
      <c r="K18" s="15"/>
      <c r="L18" s="15"/>
      <c r="M18" s="15"/>
      <c r="N18" s="15"/>
      <c r="O18" s="15"/>
      <c r="P18" s="21">
        <f>SUM(D18:O18)</f>
        <v>0</v>
      </c>
      <c r="Q18" s="1"/>
      <c r="R18" s="1"/>
      <c r="S18" s="1"/>
      <c r="T18" s="1"/>
      <c r="U18" s="1"/>
      <c r="V18" s="1"/>
      <c r="W18" s="1"/>
      <c r="X18" s="1"/>
      <c r="Y18" s="1"/>
      <c r="Z18" s="1"/>
      <c r="AA18" s="1"/>
      <c r="AB18" s="1"/>
      <c r="AC18" s="1"/>
      <c r="AD18" s="1"/>
      <c r="AE18" s="1"/>
      <c r="AF18" s="1"/>
      <c r="AG18" s="1"/>
      <c r="AH18" s="1"/>
      <c r="AI18" s="1"/>
      <c r="AJ18" s="1"/>
      <c r="AK18" s="1"/>
      <c r="AL18" s="1"/>
      <c r="AM18" s="1"/>
      <c r="AN18" s="1"/>
    </row>
    <row r="19" spans="2:40" x14ac:dyDescent="0.3">
      <c r="B19" s="68" t="s">
        <v>30</v>
      </c>
      <c r="C19" s="76"/>
      <c r="D19" s="15"/>
      <c r="E19" s="15"/>
      <c r="F19" s="15"/>
      <c r="G19" s="15"/>
      <c r="H19" s="15"/>
      <c r="I19" s="15"/>
      <c r="J19" s="15"/>
      <c r="K19" s="15"/>
      <c r="L19" s="15"/>
      <c r="M19" s="15"/>
      <c r="N19" s="15"/>
      <c r="O19" s="15"/>
      <c r="P19" s="21">
        <f>SUM(D19:O19)</f>
        <v>0</v>
      </c>
      <c r="Q19" s="1"/>
      <c r="R19" s="1"/>
      <c r="S19" s="1"/>
      <c r="T19" s="1"/>
      <c r="U19" s="1"/>
      <c r="V19" s="1"/>
      <c r="W19" s="1"/>
      <c r="X19" s="1"/>
      <c r="Y19" s="1"/>
      <c r="Z19" s="1"/>
      <c r="AA19" s="1"/>
      <c r="AB19" s="1"/>
      <c r="AC19" s="1"/>
      <c r="AD19" s="1"/>
      <c r="AE19" s="1"/>
      <c r="AF19" s="1"/>
      <c r="AG19" s="1"/>
      <c r="AH19" s="1"/>
      <c r="AI19" s="1"/>
      <c r="AJ19" s="1"/>
      <c r="AK19" s="1"/>
      <c r="AL19" s="1"/>
      <c r="AM19" s="1"/>
      <c r="AN19" s="1"/>
    </row>
    <row r="20" spans="2:40" x14ac:dyDescent="0.3">
      <c r="B20" s="77" t="s">
        <v>31</v>
      </c>
      <c r="C20" s="78"/>
      <c r="D20" s="22">
        <f>SUM(D16:D19)</f>
        <v>0</v>
      </c>
      <c r="E20" s="22">
        <f t="shared" ref="E20:O20" si="1">SUM(E16:E19)</f>
        <v>0</v>
      </c>
      <c r="F20" s="22">
        <f t="shared" si="1"/>
        <v>0</v>
      </c>
      <c r="G20" s="22">
        <f t="shared" si="1"/>
        <v>0</v>
      </c>
      <c r="H20" s="22">
        <f t="shared" si="1"/>
        <v>0</v>
      </c>
      <c r="I20" s="22">
        <f t="shared" si="1"/>
        <v>0</v>
      </c>
      <c r="J20" s="22">
        <f t="shared" si="1"/>
        <v>0</v>
      </c>
      <c r="K20" s="22">
        <f t="shared" si="1"/>
        <v>0</v>
      </c>
      <c r="L20" s="22">
        <f t="shared" si="1"/>
        <v>0</v>
      </c>
      <c r="M20" s="22">
        <f t="shared" si="1"/>
        <v>0</v>
      </c>
      <c r="N20" s="22">
        <f t="shared" si="1"/>
        <v>0</v>
      </c>
      <c r="O20" s="22">
        <f t="shared" si="1"/>
        <v>0</v>
      </c>
      <c r="P20" s="21">
        <f>SUM(D20:O20)</f>
        <v>0</v>
      </c>
      <c r="Q20" s="1"/>
      <c r="R20" s="1"/>
      <c r="S20" s="1"/>
      <c r="T20" s="1"/>
      <c r="U20" s="1"/>
      <c r="V20" s="1"/>
      <c r="W20" s="1"/>
      <c r="X20" s="1"/>
      <c r="Y20" s="1"/>
      <c r="Z20" s="1"/>
      <c r="AA20" s="1"/>
      <c r="AB20" s="1"/>
      <c r="AC20" s="1"/>
      <c r="AD20" s="1"/>
      <c r="AE20" s="1"/>
      <c r="AF20" s="1"/>
      <c r="AG20" s="1"/>
      <c r="AH20" s="1"/>
      <c r="AI20" s="1"/>
      <c r="AJ20" s="1"/>
      <c r="AK20" s="1"/>
      <c r="AL20" s="1"/>
      <c r="AM20" s="1"/>
      <c r="AN20" s="1"/>
    </row>
    <row r="21" spans="2:40" x14ac:dyDescent="0.3">
      <c r="B21" s="3"/>
      <c r="C21" s="3"/>
      <c r="D21" s="3"/>
      <c r="E21" s="3"/>
      <c r="F21" s="3"/>
      <c r="G21" s="3"/>
      <c r="H21" s="3"/>
      <c r="I21" s="3"/>
      <c r="J21" s="3"/>
      <c r="K21" s="3"/>
      <c r="L21" s="3"/>
      <c r="M21" s="3"/>
      <c r="N21" s="3"/>
      <c r="O21" s="3"/>
      <c r="P21" s="3"/>
      <c r="Q21" s="1"/>
      <c r="R21" s="1"/>
      <c r="S21" s="1"/>
      <c r="T21" s="1"/>
      <c r="U21" s="1"/>
      <c r="V21" s="1"/>
      <c r="W21" s="1"/>
      <c r="X21" s="1"/>
      <c r="Y21" s="1"/>
      <c r="Z21" s="1"/>
      <c r="AA21" s="1"/>
      <c r="AB21" s="1"/>
      <c r="AC21" s="1"/>
      <c r="AD21" s="1"/>
      <c r="AE21" s="1"/>
      <c r="AF21" s="1"/>
      <c r="AG21" s="1"/>
      <c r="AH21" s="1"/>
      <c r="AI21" s="1"/>
      <c r="AJ21" s="1"/>
      <c r="AK21" s="1"/>
      <c r="AL21" s="1"/>
      <c r="AM21" s="1"/>
      <c r="AN21" s="1"/>
    </row>
    <row r="22" spans="2:40" x14ac:dyDescent="0.3">
      <c r="B22" s="68" t="s">
        <v>32</v>
      </c>
      <c r="C22" s="69"/>
      <c r="D22" s="15"/>
      <c r="E22" s="15"/>
      <c r="F22" s="15"/>
      <c r="G22" s="15"/>
      <c r="H22" s="15"/>
      <c r="I22" s="15"/>
      <c r="J22" s="15"/>
      <c r="K22" s="15"/>
      <c r="L22" s="15"/>
      <c r="M22" s="15"/>
      <c r="N22" s="15"/>
      <c r="O22" s="15"/>
      <c r="P22" s="21">
        <f t="shared" si="0"/>
        <v>0</v>
      </c>
      <c r="Q22" s="1"/>
      <c r="R22" s="1"/>
      <c r="S22" s="1"/>
      <c r="T22" s="1"/>
      <c r="U22" s="1"/>
      <c r="V22" s="1"/>
      <c r="W22" s="1"/>
      <c r="X22" s="1"/>
      <c r="Y22" s="1"/>
      <c r="Z22" s="1"/>
      <c r="AA22" s="1"/>
      <c r="AB22" s="1"/>
      <c r="AC22" s="1"/>
      <c r="AD22" s="1"/>
      <c r="AE22" s="1"/>
      <c r="AF22" s="1"/>
      <c r="AG22" s="1"/>
      <c r="AH22" s="1"/>
      <c r="AI22" s="1"/>
      <c r="AJ22" s="1"/>
      <c r="AK22" s="1"/>
      <c r="AL22" s="1"/>
      <c r="AM22" s="1"/>
      <c r="AN22" s="1"/>
    </row>
    <row r="23" spans="2:40" x14ac:dyDescent="0.3">
      <c r="B23" s="79" t="s">
        <v>33</v>
      </c>
      <c r="C23" s="80"/>
      <c r="D23" s="23">
        <f>D22*$H$8</f>
        <v>0</v>
      </c>
      <c r="E23" s="23">
        <f t="shared" ref="E23:O23" si="2">E22*$H$8</f>
        <v>0</v>
      </c>
      <c r="F23" s="23">
        <f t="shared" si="2"/>
        <v>0</v>
      </c>
      <c r="G23" s="23">
        <f t="shared" si="2"/>
        <v>0</v>
      </c>
      <c r="H23" s="23">
        <f t="shared" si="2"/>
        <v>0</v>
      </c>
      <c r="I23" s="23">
        <f t="shared" si="2"/>
        <v>0</v>
      </c>
      <c r="J23" s="23">
        <f t="shared" si="2"/>
        <v>0</v>
      </c>
      <c r="K23" s="23">
        <f>K22*$H$8</f>
        <v>0</v>
      </c>
      <c r="L23" s="23">
        <f t="shared" si="2"/>
        <v>0</v>
      </c>
      <c r="M23" s="23">
        <f t="shared" si="2"/>
        <v>0</v>
      </c>
      <c r="N23" s="23">
        <f t="shared" si="2"/>
        <v>0</v>
      </c>
      <c r="O23" s="23">
        <f t="shared" si="2"/>
        <v>0</v>
      </c>
      <c r="P23" s="21">
        <f t="shared" si="0"/>
        <v>0</v>
      </c>
      <c r="Q23" s="1"/>
      <c r="R23" s="1"/>
      <c r="S23" s="1"/>
      <c r="T23" s="1"/>
      <c r="U23" s="1"/>
      <c r="V23" s="1"/>
      <c r="W23" s="1"/>
      <c r="X23" s="1"/>
      <c r="Y23" s="1"/>
      <c r="Z23" s="1"/>
      <c r="AA23" s="1"/>
      <c r="AB23" s="1"/>
      <c r="AC23" s="1"/>
      <c r="AD23" s="1"/>
      <c r="AE23" s="1"/>
      <c r="AF23" s="1"/>
      <c r="AG23" s="1"/>
      <c r="AH23" s="1"/>
      <c r="AI23" s="1"/>
      <c r="AJ23" s="1"/>
      <c r="AK23" s="1"/>
      <c r="AL23" s="1"/>
      <c r="AM23" s="1"/>
      <c r="AN23" s="1"/>
    </row>
    <row r="24" spans="2:40" x14ac:dyDescent="0.3">
      <c r="B24" s="77" t="s">
        <v>34</v>
      </c>
      <c r="C24" s="78"/>
      <c r="D24" s="22">
        <f>SUM(D22:D23)</f>
        <v>0</v>
      </c>
      <c r="E24" s="22">
        <f t="shared" ref="E24:O24" si="3">SUM(E22:E23)</f>
        <v>0</v>
      </c>
      <c r="F24" s="22">
        <f t="shared" si="3"/>
        <v>0</v>
      </c>
      <c r="G24" s="22">
        <f t="shared" si="3"/>
        <v>0</v>
      </c>
      <c r="H24" s="22">
        <f t="shared" si="3"/>
        <v>0</v>
      </c>
      <c r="I24" s="22">
        <f t="shared" si="3"/>
        <v>0</v>
      </c>
      <c r="J24" s="22">
        <f t="shared" si="3"/>
        <v>0</v>
      </c>
      <c r="K24" s="22">
        <f t="shared" si="3"/>
        <v>0</v>
      </c>
      <c r="L24" s="22">
        <f t="shared" si="3"/>
        <v>0</v>
      </c>
      <c r="M24" s="22">
        <f t="shared" si="3"/>
        <v>0</v>
      </c>
      <c r="N24" s="22">
        <f t="shared" si="3"/>
        <v>0</v>
      </c>
      <c r="O24" s="22">
        <f t="shared" si="3"/>
        <v>0</v>
      </c>
      <c r="P24" s="21">
        <f>SUM(D24:O24)</f>
        <v>0</v>
      </c>
      <c r="Q24" s="1"/>
      <c r="R24" s="1"/>
      <c r="S24" s="1"/>
      <c r="T24" s="1"/>
      <c r="U24" s="1"/>
      <c r="V24" s="1"/>
      <c r="W24" s="1"/>
      <c r="X24" s="1"/>
      <c r="Y24" s="1"/>
      <c r="Z24" s="1"/>
      <c r="AA24" s="1"/>
      <c r="AB24" s="1"/>
      <c r="AC24" s="1"/>
      <c r="AD24" s="1"/>
      <c r="AE24" s="1"/>
      <c r="AF24" s="1"/>
      <c r="AG24" s="1"/>
      <c r="AH24" s="1"/>
      <c r="AI24" s="1"/>
      <c r="AJ24" s="1"/>
      <c r="AK24" s="1"/>
      <c r="AL24" s="1"/>
      <c r="AM24" s="1"/>
      <c r="AN24" s="1"/>
    </row>
    <row r="25" spans="2:40" x14ac:dyDescent="0.3">
      <c r="B25" s="4"/>
      <c r="C25" s="4"/>
      <c r="D25" s="4"/>
      <c r="E25" s="4"/>
      <c r="F25" s="4"/>
      <c r="G25" s="4"/>
      <c r="H25" s="4"/>
      <c r="I25" s="4"/>
      <c r="J25" s="4"/>
      <c r="K25" s="4"/>
      <c r="L25" s="4"/>
      <c r="M25" s="4"/>
      <c r="N25" s="4"/>
      <c r="O25" s="4"/>
      <c r="P25" s="4"/>
      <c r="Q25" s="1"/>
      <c r="R25" s="1"/>
      <c r="S25" s="1"/>
      <c r="T25" s="1"/>
      <c r="U25" s="1"/>
      <c r="V25" s="1"/>
      <c r="W25" s="1"/>
      <c r="X25" s="1"/>
      <c r="Y25" s="1"/>
      <c r="Z25" s="1"/>
      <c r="AA25" s="1"/>
      <c r="AB25" s="1"/>
      <c r="AC25" s="1"/>
      <c r="AD25" s="1"/>
      <c r="AE25" s="1"/>
      <c r="AF25" s="1"/>
      <c r="AG25" s="1"/>
      <c r="AH25" s="1"/>
      <c r="AI25" s="1"/>
      <c r="AJ25" s="1"/>
      <c r="AK25" s="1"/>
      <c r="AL25" s="1"/>
      <c r="AM25" s="1"/>
      <c r="AN25" s="1"/>
    </row>
    <row r="26" spans="2:40" x14ac:dyDescent="0.3">
      <c r="B26" s="81" t="s">
        <v>35</v>
      </c>
      <c r="C26" s="82"/>
      <c r="D26" s="24"/>
      <c r="E26" s="24"/>
      <c r="F26" s="24"/>
      <c r="G26" s="24"/>
      <c r="H26" s="24"/>
      <c r="I26" s="24"/>
      <c r="J26" s="24"/>
      <c r="K26" s="24"/>
      <c r="L26" s="24"/>
      <c r="M26" s="24"/>
      <c r="N26" s="24"/>
      <c r="O26" s="24"/>
      <c r="P26" s="25"/>
      <c r="Q26" s="1"/>
      <c r="R26" s="1"/>
      <c r="S26" s="1"/>
      <c r="T26" s="1"/>
      <c r="U26" s="1"/>
      <c r="V26" s="1"/>
      <c r="W26" s="1"/>
      <c r="X26" s="1"/>
      <c r="Y26" s="1"/>
      <c r="Z26" s="1"/>
      <c r="AA26" s="1"/>
      <c r="AB26" s="1"/>
      <c r="AC26" s="1"/>
      <c r="AD26" s="1"/>
      <c r="AE26" s="1"/>
      <c r="AF26" s="1"/>
      <c r="AG26" s="1"/>
      <c r="AH26" s="1"/>
      <c r="AI26" s="1"/>
      <c r="AJ26" s="1"/>
      <c r="AK26" s="1"/>
      <c r="AL26" s="1"/>
      <c r="AM26" s="1"/>
      <c r="AN26" s="1"/>
    </row>
    <row r="27" spans="2:40" x14ac:dyDescent="0.3">
      <c r="B27" s="68" t="s">
        <v>36</v>
      </c>
      <c r="C27" s="69"/>
      <c r="D27" s="15"/>
      <c r="E27" s="15"/>
      <c r="F27" s="15"/>
      <c r="G27" s="15"/>
      <c r="H27" s="15"/>
      <c r="I27" s="15"/>
      <c r="J27" s="15"/>
      <c r="K27" s="15"/>
      <c r="L27" s="15"/>
      <c r="M27" s="15"/>
      <c r="N27" s="15"/>
      <c r="O27" s="15"/>
      <c r="P27" s="21">
        <f>SUM(D27:O27)</f>
        <v>0</v>
      </c>
      <c r="Q27" s="1"/>
      <c r="R27" s="1"/>
      <c r="S27" s="1"/>
      <c r="T27" s="1"/>
      <c r="U27" s="1"/>
      <c r="V27" s="1"/>
      <c r="W27" s="1"/>
      <c r="X27" s="1"/>
      <c r="Y27" s="1"/>
      <c r="Z27" s="1"/>
      <c r="AA27" s="1"/>
      <c r="AB27" s="1"/>
      <c r="AC27" s="1"/>
      <c r="AD27" s="1"/>
      <c r="AE27" s="1"/>
      <c r="AF27" s="1"/>
      <c r="AG27" s="1"/>
      <c r="AH27" s="1"/>
      <c r="AI27" s="1"/>
      <c r="AJ27" s="1"/>
      <c r="AK27" s="1"/>
      <c r="AL27" s="1"/>
      <c r="AM27" s="1"/>
      <c r="AN27" s="1"/>
    </row>
    <row r="28" spans="2:40" x14ac:dyDescent="0.3">
      <c r="B28" s="3"/>
      <c r="C28" s="3"/>
      <c r="D28" s="3"/>
      <c r="E28" s="3"/>
      <c r="F28" s="3"/>
      <c r="G28" s="3"/>
      <c r="H28" s="3"/>
      <c r="I28" s="3"/>
      <c r="J28" s="3"/>
      <c r="K28" s="3"/>
      <c r="L28" s="3"/>
      <c r="M28" s="3"/>
      <c r="N28" s="3"/>
      <c r="O28" s="3"/>
      <c r="P28" s="3"/>
      <c r="Q28" s="1"/>
      <c r="R28" s="1"/>
      <c r="S28" s="1"/>
      <c r="T28" s="1"/>
      <c r="U28" s="1"/>
      <c r="V28" s="1"/>
      <c r="W28" s="1"/>
      <c r="X28" s="1"/>
      <c r="Y28" s="1"/>
      <c r="Z28" s="1"/>
      <c r="AA28" s="1"/>
      <c r="AB28" s="1"/>
      <c r="AC28" s="1"/>
      <c r="AD28" s="1"/>
      <c r="AE28" s="1"/>
      <c r="AF28" s="1"/>
      <c r="AG28" s="1"/>
      <c r="AH28" s="1"/>
      <c r="AI28" s="1"/>
      <c r="AJ28" s="1"/>
      <c r="AK28" s="1"/>
      <c r="AL28" s="1"/>
      <c r="AM28" s="1"/>
      <c r="AN28" s="1"/>
    </row>
    <row r="29" spans="2:40" x14ac:dyDescent="0.3">
      <c r="B29" s="68" t="s">
        <v>37</v>
      </c>
      <c r="C29" s="69"/>
      <c r="D29" s="15"/>
      <c r="E29" s="15"/>
      <c r="F29" s="15"/>
      <c r="G29" s="15"/>
      <c r="H29" s="15"/>
      <c r="I29" s="15"/>
      <c r="J29" s="15"/>
      <c r="K29" s="15"/>
      <c r="L29" s="15"/>
      <c r="M29" s="15"/>
      <c r="N29" s="15"/>
      <c r="O29" s="15"/>
      <c r="P29" s="21">
        <f t="shared" ref="P29:P37" si="4">SUM(D29:O29)</f>
        <v>0</v>
      </c>
      <c r="Q29" s="1"/>
      <c r="R29" s="1"/>
      <c r="S29" s="1"/>
      <c r="T29" s="1"/>
      <c r="U29" s="1"/>
      <c r="V29" s="1"/>
      <c r="W29" s="1"/>
      <c r="X29" s="1"/>
      <c r="Y29" s="1"/>
      <c r="Z29" s="1"/>
      <c r="AA29" s="1"/>
      <c r="AB29" s="1"/>
      <c r="AC29" s="1"/>
      <c r="AD29" s="1"/>
      <c r="AE29" s="1"/>
      <c r="AF29" s="1"/>
      <c r="AG29" s="1"/>
      <c r="AH29" s="1"/>
      <c r="AI29" s="1"/>
      <c r="AJ29" s="1"/>
      <c r="AK29" s="1"/>
      <c r="AL29" s="1"/>
      <c r="AM29" s="1"/>
      <c r="AN29" s="1"/>
    </row>
    <row r="30" spans="2:40" x14ac:dyDescent="0.3">
      <c r="B30" s="68" t="s">
        <v>38</v>
      </c>
      <c r="C30" s="69"/>
      <c r="D30" s="23">
        <f>D29*$H$7</f>
        <v>0</v>
      </c>
      <c r="E30" s="23">
        <f t="shared" ref="E30:O30" si="5">E29*$H$7</f>
        <v>0</v>
      </c>
      <c r="F30" s="23">
        <f t="shared" si="5"/>
        <v>0</v>
      </c>
      <c r="G30" s="23">
        <f t="shared" si="5"/>
        <v>0</v>
      </c>
      <c r="H30" s="23">
        <f t="shared" si="5"/>
        <v>0</v>
      </c>
      <c r="I30" s="23">
        <f t="shared" si="5"/>
        <v>0</v>
      </c>
      <c r="J30" s="23">
        <f t="shared" si="5"/>
        <v>0</v>
      </c>
      <c r="K30" s="23">
        <f t="shared" si="5"/>
        <v>0</v>
      </c>
      <c r="L30" s="23">
        <f t="shared" si="5"/>
        <v>0</v>
      </c>
      <c r="M30" s="23">
        <f t="shared" si="5"/>
        <v>0</v>
      </c>
      <c r="N30" s="23">
        <f t="shared" si="5"/>
        <v>0</v>
      </c>
      <c r="O30" s="23">
        <f t="shared" si="5"/>
        <v>0</v>
      </c>
      <c r="P30" s="21">
        <f>SUM(D30:O30)</f>
        <v>0</v>
      </c>
      <c r="Q30" s="1"/>
      <c r="R30" s="1"/>
      <c r="S30" s="1"/>
      <c r="T30" s="1"/>
      <c r="U30" s="1"/>
      <c r="V30" s="1"/>
      <c r="W30" s="1"/>
      <c r="X30" s="1"/>
      <c r="Y30" s="1"/>
      <c r="Z30" s="1"/>
      <c r="AA30" s="1"/>
      <c r="AB30" s="1"/>
      <c r="AC30" s="1"/>
      <c r="AD30" s="1"/>
      <c r="AE30" s="1"/>
      <c r="AF30" s="1"/>
      <c r="AG30" s="1"/>
      <c r="AH30" s="1"/>
      <c r="AI30" s="1"/>
      <c r="AJ30" s="1"/>
      <c r="AK30" s="1"/>
      <c r="AL30" s="1"/>
      <c r="AM30" s="1"/>
      <c r="AN30" s="1"/>
    </row>
    <row r="31" spans="2:40" x14ac:dyDescent="0.3">
      <c r="B31" s="3"/>
      <c r="C31" s="3"/>
      <c r="D31" s="3"/>
      <c r="E31" s="3"/>
      <c r="F31" s="3"/>
      <c r="G31" s="3"/>
      <c r="H31" s="3"/>
      <c r="I31" s="3"/>
      <c r="J31" s="3"/>
      <c r="K31" s="3"/>
      <c r="L31" s="3"/>
      <c r="M31" s="3"/>
      <c r="N31" s="3"/>
      <c r="O31" s="3"/>
      <c r="P31" s="3"/>
      <c r="Q31" s="1"/>
      <c r="R31" s="1"/>
      <c r="S31" s="1"/>
      <c r="T31" s="1"/>
      <c r="U31" s="1"/>
      <c r="V31" s="1"/>
      <c r="W31" s="1"/>
      <c r="X31" s="1"/>
      <c r="Y31" s="1"/>
      <c r="Z31" s="1"/>
      <c r="AA31" s="1"/>
      <c r="AB31" s="1"/>
      <c r="AC31" s="1"/>
      <c r="AD31" s="1"/>
      <c r="AE31" s="1"/>
      <c r="AF31" s="1"/>
      <c r="AG31" s="1"/>
      <c r="AH31" s="1"/>
      <c r="AI31" s="1"/>
      <c r="AJ31" s="1"/>
      <c r="AK31" s="1"/>
      <c r="AL31" s="1"/>
      <c r="AM31" s="1"/>
      <c r="AN31" s="1"/>
    </row>
    <row r="32" spans="2:40" x14ac:dyDescent="0.3">
      <c r="B32" s="68" t="s">
        <v>39</v>
      </c>
      <c r="C32" s="69"/>
      <c r="D32" s="15"/>
      <c r="E32" s="15"/>
      <c r="F32" s="15"/>
      <c r="G32" s="15"/>
      <c r="H32" s="15"/>
      <c r="I32" s="15"/>
      <c r="J32" s="15"/>
      <c r="K32" s="15"/>
      <c r="L32" s="15"/>
      <c r="M32" s="15"/>
      <c r="N32" s="15"/>
      <c r="O32" s="15"/>
      <c r="P32" s="21">
        <f t="shared" si="4"/>
        <v>0</v>
      </c>
      <c r="Q32" s="1"/>
      <c r="R32" s="1"/>
      <c r="S32" s="1"/>
      <c r="T32" s="1"/>
      <c r="U32" s="1"/>
      <c r="V32" s="1"/>
      <c r="W32" s="1"/>
      <c r="X32" s="1"/>
      <c r="Y32" s="1"/>
      <c r="Z32" s="1"/>
      <c r="AA32" s="1"/>
      <c r="AB32" s="1"/>
      <c r="AC32" s="1"/>
      <c r="AD32" s="1"/>
      <c r="AE32" s="1"/>
      <c r="AF32" s="1"/>
      <c r="AG32" s="1"/>
      <c r="AH32" s="1"/>
      <c r="AI32" s="1"/>
      <c r="AJ32" s="1"/>
      <c r="AK32" s="1"/>
      <c r="AL32" s="1"/>
      <c r="AM32" s="1"/>
      <c r="AN32" s="1"/>
    </row>
    <row r="33" spans="2:40" x14ac:dyDescent="0.3">
      <c r="B33" s="68" t="s">
        <v>40</v>
      </c>
      <c r="C33" s="69"/>
      <c r="D33" s="15"/>
      <c r="E33" s="15"/>
      <c r="F33" s="15"/>
      <c r="G33" s="15"/>
      <c r="H33" s="15"/>
      <c r="I33" s="15"/>
      <c r="J33" s="15"/>
      <c r="K33" s="15"/>
      <c r="L33" s="15"/>
      <c r="M33" s="15"/>
      <c r="N33" s="15"/>
      <c r="O33" s="15"/>
      <c r="P33" s="21">
        <f t="shared" si="4"/>
        <v>0</v>
      </c>
      <c r="Q33" s="1"/>
      <c r="R33" s="1"/>
      <c r="S33" s="1"/>
      <c r="T33" s="1"/>
      <c r="U33" s="1"/>
      <c r="V33" s="1"/>
      <c r="W33" s="1"/>
      <c r="X33" s="1"/>
      <c r="Y33" s="1"/>
      <c r="Z33" s="1"/>
      <c r="AA33" s="1"/>
      <c r="AB33" s="1"/>
      <c r="AC33" s="1"/>
      <c r="AD33" s="1"/>
      <c r="AE33" s="1"/>
      <c r="AF33" s="1"/>
      <c r="AG33" s="1"/>
      <c r="AH33" s="1"/>
      <c r="AI33" s="1"/>
      <c r="AJ33" s="1"/>
      <c r="AK33" s="1"/>
      <c r="AL33" s="1"/>
      <c r="AM33" s="1"/>
      <c r="AN33" s="1"/>
    </row>
    <row r="34" spans="2:40" x14ac:dyDescent="0.3">
      <c r="B34" s="68" t="s">
        <v>41</v>
      </c>
      <c r="C34" s="69"/>
      <c r="D34" s="15"/>
      <c r="E34" s="15"/>
      <c r="F34" s="15"/>
      <c r="G34" s="15"/>
      <c r="H34" s="15"/>
      <c r="I34" s="15"/>
      <c r="J34" s="15"/>
      <c r="K34" s="15"/>
      <c r="L34" s="15"/>
      <c r="M34" s="15"/>
      <c r="N34" s="15"/>
      <c r="O34" s="15"/>
      <c r="P34" s="21">
        <f>SUM(D34:O34)</f>
        <v>0</v>
      </c>
      <c r="Q34" s="1"/>
      <c r="R34" s="1"/>
      <c r="S34" s="1"/>
      <c r="T34" s="1"/>
      <c r="U34" s="1"/>
      <c r="V34" s="1"/>
      <c r="W34" s="1"/>
      <c r="X34" s="1"/>
      <c r="Y34" s="1"/>
      <c r="Z34" s="1"/>
      <c r="AA34" s="1"/>
      <c r="AB34" s="1"/>
      <c r="AC34" s="1"/>
      <c r="AD34" s="1"/>
      <c r="AE34" s="1"/>
      <c r="AF34" s="1"/>
      <c r="AG34" s="1"/>
      <c r="AH34" s="1"/>
      <c r="AI34" s="1"/>
      <c r="AJ34" s="1"/>
      <c r="AK34" s="1"/>
      <c r="AL34" s="1"/>
      <c r="AM34" s="1"/>
      <c r="AN34" s="1"/>
    </row>
    <row r="35" spans="2:40" x14ac:dyDescent="0.3">
      <c r="B35" s="68" t="s">
        <v>42</v>
      </c>
      <c r="C35" s="69"/>
      <c r="D35" s="15"/>
      <c r="E35" s="15"/>
      <c r="F35" s="15"/>
      <c r="G35" s="15"/>
      <c r="H35" s="15"/>
      <c r="I35" s="15"/>
      <c r="J35" s="15"/>
      <c r="K35" s="15"/>
      <c r="L35" s="15"/>
      <c r="M35" s="15"/>
      <c r="N35" s="15"/>
      <c r="O35" s="15"/>
      <c r="P35" s="21">
        <f t="shared" si="4"/>
        <v>0</v>
      </c>
      <c r="Q35" s="1"/>
      <c r="R35" s="1"/>
      <c r="S35" s="1"/>
      <c r="T35" s="1"/>
      <c r="U35" s="1"/>
      <c r="V35" s="1"/>
      <c r="W35" s="1"/>
      <c r="X35" s="1"/>
      <c r="Y35" s="1"/>
      <c r="Z35" s="1"/>
      <c r="AA35" s="1"/>
      <c r="AB35" s="1"/>
      <c r="AC35" s="1"/>
      <c r="AD35" s="1"/>
      <c r="AE35" s="1"/>
      <c r="AF35" s="1"/>
      <c r="AG35" s="1"/>
      <c r="AH35" s="1"/>
      <c r="AI35" s="1"/>
      <c r="AJ35" s="1"/>
      <c r="AK35" s="1"/>
      <c r="AL35" s="1"/>
      <c r="AM35" s="1"/>
      <c r="AN35" s="1"/>
    </row>
    <row r="36" spans="2:40" x14ac:dyDescent="0.3">
      <c r="B36" s="68" t="s">
        <v>43</v>
      </c>
      <c r="C36" s="69"/>
      <c r="D36" s="15"/>
      <c r="E36" s="15"/>
      <c r="F36" s="15"/>
      <c r="G36" s="15"/>
      <c r="H36" s="15"/>
      <c r="I36" s="15"/>
      <c r="J36" s="15"/>
      <c r="K36" s="15"/>
      <c r="L36" s="15"/>
      <c r="M36" s="15"/>
      <c r="N36" s="15"/>
      <c r="O36" s="15"/>
      <c r="P36" s="21">
        <f t="shared" si="4"/>
        <v>0</v>
      </c>
      <c r="Q36" s="1"/>
      <c r="R36" s="1"/>
      <c r="S36" s="1"/>
      <c r="T36" s="1"/>
      <c r="U36" s="1"/>
      <c r="V36" s="1"/>
      <c r="W36" s="1"/>
      <c r="X36" s="1"/>
      <c r="Y36" s="1"/>
      <c r="Z36" s="1"/>
      <c r="AA36" s="1"/>
      <c r="AB36" s="1"/>
      <c r="AC36" s="1"/>
      <c r="AD36" s="1"/>
      <c r="AE36" s="1"/>
      <c r="AF36" s="1"/>
      <c r="AG36" s="1"/>
      <c r="AH36" s="1"/>
      <c r="AI36" s="1"/>
      <c r="AJ36" s="1"/>
      <c r="AK36" s="1"/>
      <c r="AL36" s="1"/>
      <c r="AM36" s="1"/>
      <c r="AN36" s="1"/>
    </row>
    <row r="37" spans="2:40" x14ac:dyDescent="0.3">
      <c r="B37" s="68" t="s">
        <v>44</v>
      </c>
      <c r="C37" s="76"/>
      <c r="D37" s="23">
        <f>(D27*$D$7)+(D33*$D$8)+(D34*$D$9)+(D35*$D$9)+(D36*$D$9)</f>
        <v>0</v>
      </c>
      <c r="E37" s="23">
        <f t="shared" ref="E37:O37" si="6">(E27*$D$7)+(E33*$D$8)+(E34*$D$9)+(E35*$D$9)+(E36*$D$9)</f>
        <v>0</v>
      </c>
      <c r="F37" s="23">
        <f t="shared" si="6"/>
        <v>0</v>
      </c>
      <c r="G37" s="23">
        <f t="shared" si="6"/>
        <v>0</v>
      </c>
      <c r="H37" s="23">
        <f t="shared" si="6"/>
        <v>0</v>
      </c>
      <c r="I37" s="23">
        <f t="shared" si="6"/>
        <v>0</v>
      </c>
      <c r="J37" s="23">
        <f t="shared" si="6"/>
        <v>0</v>
      </c>
      <c r="K37" s="23">
        <f t="shared" si="6"/>
        <v>0</v>
      </c>
      <c r="L37" s="23">
        <f t="shared" si="6"/>
        <v>0</v>
      </c>
      <c r="M37" s="23">
        <f t="shared" si="6"/>
        <v>0</v>
      </c>
      <c r="N37" s="23">
        <f t="shared" si="6"/>
        <v>0</v>
      </c>
      <c r="O37" s="23">
        <f t="shared" si="6"/>
        <v>0</v>
      </c>
      <c r="P37" s="21">
        <f t="shared" si="4"/>
        <v>0</v>
      </c>
      <c r="Q37" s="1"/>
      <c r="R37" s="1"/>
      <c r="S37" s="1"/>
      <c r="T37" s="1"/>
      <c r="U37" s="1"/>
      <c r="V37" s="1"/>
      <c r="W37" s="1"/>
      <c r="X37" s="1"/>
      <c r="Y37" s="1"/>
      <c r="Z37" s="1"/>
      <c r="AA37" s="1"/>
      <c r="AB37" s="1"/>
      <c r="AC37" s="1"/>
      <c r="AD37" s="1"/>
      <c r="AE37" s="1"/>
      <c r="AF37" s="1"/>
      <c r="AG37" s="1"/>
      <c r="AH37" s="1"/>
      <c r="AI37" s="1"/>
      <c r="AJ37" s="1"/>
      <c r="AK37" s="1"/>
      <c r="AL37" s="1"/>
      <c r="AM37" s="1"/>
      <c r="AN37" s="1"/>
    </row>
    <row r="38" spans="2:40" x14ac:dyDescent="0.3">
      <c r="B38" s="68" t="s">
        <v>45</v>
      </c>
      <c r="C38" s="76"/>
      <c r="D38" s="3"/>
      <c r="E38" s="3"/>
      <c r="F38" s="3"/>
      <c r="G38" s="23">
        <f>(D23+E23+F23)-(D30+E30+F30)-(D37+E37+F37)</f>
        <v>0</v>
      </c>
      <c r="H38" s="3"/>
      <c r="I38" s="3"/>
      <c r="J38" s="23">
        <f>(G23+H23+I23)-(G30+H30+I30)-(G37+H37+I37)</f>
        <v>0</v>
      </c>
      <c r="K38" s="3"/>
      <c r="L38" s="3"/>
      <c r="M38" s="23">
        <f>(J23+K23+L23)-(J30+K30+L30)-(J37+K37+L37)</f>
        <v>0</v>
      </c>
      <c r="N38" s="3"/>
      <c r="O38" s="3"/>
      <c r="P38" s="21">
        <f>SUM(D38:O38)</f>
        <v>0</v>
      </c>
      <c r="Q38" s="1"/>
      <c r="R38" s="1"/>
      <c r="S38" s="1"/>
      <c r="T38" s="1"/>
      <c r="U38" s="1"/>
      <c r="V38" s="1"/>
      <c r="W38" s="1"/>
      <c r="X38" s="1"/>
      <c r="Y38" s="1"/>
      <c r="Z38" s="1"/>
      <c r="AA38" s="1"/>
      <c r="AB38" s="1"/>
      <c r="AC38" s="1"/>
      <c r="AD38" s="1"/>
      <c r="AE38" s="1"/>
      <c r="AF38" s="1"/>
      <c r="AG38" s="1"/>
      <c r="AH38" s="1"/>
      <c r="AI38" s="1"/>
      <c r="AJ38" s="1"/>
      <c r="AK38" s="1"/>
      <c r="AL38" s="1"/>
      <c r="AM38" s="1"/>
      <c r="AN38" s="1"/>
    </row>
    <row r="39" spans="2:40" x14ac:dyDescent="0.3">
      <c r="B39" s="3"/>
      <c r="C39" s="3"/>
      <c r="D39" s="3"/>
      <c r="E39" s="3"/>
      <c r="F39" s="3"/>
      <c r="G39" s="3"/>
      <c r="H39" s="3"/>
      <c r="I39" s="3"/>
      <c r="J39" s="3"/>
      <c r="K39" s="3"/>
      <c r="L39" s="3"/>
      <c r="M39" s="3"/>
      <c r="N39" s="3"/>
      <c r="O39" s="3"/>
      <c r="P39" s="3"/>
      <c r="Q39" s="1"/>
      <c r="R39" s="1"/>
      <c r="S39" s="1"/>
      <c r="T39" s="1"/>
      <c r="U39" s="1"/>
      <c r="V39" s="1"/>
      <c r="W39" s="1"/>
      <c r="X39" s="1"/>
      <c r="Y39" s="1"/>
      <c r="Z39" s="1"/>
      <c r="AA39" s="1"/>
      <c r="AB39" s="1"/>
      <c r="AC39" s="1"/>
      <c r="AD39" s="1"/>
      <c r="AE39" s="1"/>
      <c r="AF39" s="1"/>
      <c r="AG39" s="1"/>
      <c r="AH39" s="1"/>
      <c r="AI39" s="1"/>
      <c r="AJ39" s="1"/>
      <c r="AK39" s="1"/>
      <c r="AL39" s="1"/>
      <c r="AM39" s="1"/>
      <c r="AN39" s="1"/>
    </row>
    <row r="40" spans="2:40" x14ac:dyDescent="0.3">
      <c r="B40" s="68" t="s">
        <v>46</v>
      </c>
      <c r="C40" s="76"/>
      <c r="D40" s="15"/>
      <c r="E40" s="15"/>
      <c r="F40" s="15"/>
      <c r="G40" s="15"/>
      <c r="H40" s="15"/>
      <c r="I40" s="15"/>
      <c r="J40" s="15"/>
      <c r="K40" s="15"/>
      <c r="L40" s="15"/>
      <c r="M40" s="15"/>
      <c r="N40" s="15"/>
      <c r="O40" s="15"/>
      <c r="P40" s="21">
        <f t="shared" ref="P40:P43" si="7">SUM(D40:O40)</f>
        <v>0</v>
      </c>
      <c r="Q40" s="1"/>
      <c r="R40" s="1"/>
      <c r="S40" s="1"/>
      <c r="T40" s="1"/>
      <c r="U40" s="1"/>
      <c r="V40" s="1"/>
      <c r="W40" s="1"/>
      <c r="X40" s="1"/>
      <c r="Y40" s="1"/>
      <c r="Z40" s="1"/>
      <c r="AA40" s="1"/>
      <c r="AB40" s="1"/>
      <c r="AC40" s="1"/>
      <c r="AD40" s="1"/>
      <c r="AE40" s="1"/>
      <c r="AF40" s="1"/>
      <c r="AG40" s="1"/>
      <c r="AH40" s="1"/>
      <c r="AI40" s="1"/>
      <c r="AJ40" s="1"/>
      <c r="AK40" s="1"/>
      <c r="AL40" s="1"/>
      <c r="AM40" s="1"/>
      <c r="AN40" s="1"/>
    </row>
    <row r="41" spans="2:40" x14ac:dyDescent="0.3">
      <c r="B41" s="68" t="s">
        <v>47</v>
      </c>
      <c r="C41" s="76"/>
      <c r="D41" s="15"/>
      <c r="E41" s="15"/>
      <c r="F41" s="15"/>
      <c r="G41" s="15"/>
      <c r="H41" s="15"/>
      <c r="I41" s="15"/>
      <c r="J41" s="15"/>
      <c r="K41" s="15"/>
      <c r="L41" s="15"/>
      <c r="M41" s="15"/>
      <c r="N41" s="15"/>
      <c r="O41" s="15"/>
      <c r="P41" s="21">
        <f t="shared" si="7"/>
        <v>0</v>
      </c>
      <c r="Q41" s="1"/>
      <c r="R41" s="1"/>
      <c r="S41" s="1"/>
      <c r="T41" s="1"/>
      <c r="U41" s="1"/>
      <c r="V41" s="1"/>
      <c r="W41" s="1"/>
      <c r="X41" s="1"/>
      <c r="Y41" s="1"/>
      <c r="Z41" s="1"/>
      <c r="AA41" s="1"/>
      <c r="AB41" s="1"/>
      <c r="AC41" s="1"/>
      <c r="AD41" s="1"/>
      <c r="AE41" s="1"/>
      <c r="AF41" s="1"/>
      <c r="AG41" s="1"/>
      <c r="AH41" s="1"/>
      <c r="AI41" s="1"/>
      <c r="AJ41" s="1"/>
      <c r="AK41" s="1"/>
      <c r="AL41" s="1"/>
      <c r="AM41" s="1"/>
      <c r="AN41" s="1"/>
    </row>
    <row r="42" spans="2:40" x14ac:dyDescent="0.3">
      <c r="B42" s="68" t="s">
        <v>48</v>
      </c>
      <c r="C42" s="76"/>
      <c r="D42" s="15"/>
      <c r="E42" s="15"/>
      <c r="F42" s="15"/>
      <c r="G42" s="15"/>
      <c r="H42" s="15"/>
      <c r="I42" s="15"/>
      <c r="J42" s="15"/>
      <c r="K42" s="15"/>
      <c r="L42" s="15"/>
      <c r="M42" s="15"/>
      <c r="N42" s="15"/>
      <c r="O42" s="15"/>
      <c r="P42" s="21">
        <f t="shared" si="7"/>
        <v>0</v>
      </c>
      <c r="Q42" s="1"/>
      <c r="R42" s="1"/>
      <c r="S42" s="1"/>
      <c r="T42" s="1"/>
      <c r="U42" s="1"/>
      <c r="V42" s="1"/>
      <c r="W42" s="1"/>
      <c r="X42" s="1"/>
      <c r="Y42" s="1"/>
      <c r="Z42" s="1"/>
      <c r="AA42" s="1"/>
      <c r="AB42" s="1"/>
      <c r="AC42" s="1"/>
      <c r="AD42" s="1"/>
      <c r="AE42" s="1"/>
      <c r="AF42" s="1"/>
      <c r="AG42" s="1"/>
      <c r="AH42" s="1"/>
      <c r="AI42" s="1"/>
      <c r="AJ42" s="1"/>
      <c r="AK42" s="1"/>
      <c r="AL42" s="1"/>
      <c r="AM42" s="1"/>
      <c r="AN42" s="1"/>
    </row>
    <row r="43" spans="2:40" x14ac:dyDescent="0.3">
      <c r="B43" s="77" t="s">
        <v>49</v>
      </c>
      <c r="C43" s="78"/>
      <c r="D43" s="22">
        <f t="shared" ref="D43:O43" si="8">SUM(D27:D42)</f>
        <v>0</v>
      </c>
      <c r="E43" s="22">
        <f t="shared" si="8"/>
        <v>0</v>
      </c>
      <c r="F43" s="22">
        <f t="shared" si="8"/>
        <v>0</v>
      </c>
      <c r="G43" s="22">
        <f t="shared" si="8"/>
        <v>0</v>
      </c>
      <c r="H43" s="22">
        <f t="shared" si="8"/>
        <v>0</v>
      </c>
      <c r="I43" s="22">
        <f t="shared" si="8"/>
        <v>0</v>
      </c>
      <c r="J43" s="22">
        <f t="shared" si="8"/>
        <v>0</v>
      </c>
      <c r="K43" s="22">
        <f t="shared" si="8"/>
        <v>0</v>
      </c>
      <c r="L43" s="22">
        <f t="shared" si="8"/>
        <v>0</v>
      </c>
      <c r="M43" s="22">
        <f t="shared" si="8"/>
        <v>0</v>
      </c>
      <c r="N43" s="22">
        <f t="shared" si="8"/>
        <v>0</v>
      </c>
      <c r="O43" s="22">
        <f t="shared" si="8"/>
        <v>0</v>
      </c>
      <c r="P43" s="21">
        <f t="shared" si="7"/>
        <v>0</v>
      </c>
      <c r="Q43" s="1"/>
      <c r="R43" s="1"/>
      <c r="S43" s="1"/>
      <c r="T43" s="1"/>
      <c r="U43" s="1"/>
      <c r="V43" s="1"/>
      <c r="W43" s="1"/>
      <c r="X43" s="1"/>
      <c r="Y43" s="1"/>
      <c r="Z43" s="1"/>
      <c r="AA43" s="1"/>
      <c r="AB43" s="1"/>
      <c r="AC43" s="1"/>
      <c r="AD43" s="1"/>
      <c r="AE43" s="1"/>
      <c r="AF43" s="1"/>
      <c r="AG43" s="1"/>
      <c r="AH43" s="1"/>
      <c r="AI43" s="1"/>
      <c r="AJ43" s="1"/>
      <c r="AK43" s="1"/>
      <c r="AL43" s="1"/>
      <c r="AM43" s="1"/>
      <c r="AN43" s="1"/>
    </row>
    <row r="44" spans="2:40" x14ac:dyDescent="0.3">
      <c r="B44" s="11"/>
      <c r="C44" s="11"/>
      <c r="D44" s="26"/>
      <c r="E44" s="26"/>
      <c r="F44" s="26"/>
      <c r="G44" s="26"/>
      <c r="H44" s="26"/>
      <c r="I44" s="26"/>
      <c r="J44" s="26"/>
      <c r="K44" s="26"/>
      <c r="L44" s="26"/>
      <c r="M44" s="26"/>
      <c r="N44" s="26"/>
      <c r="O44" s="26"/>
      <c r="P44" s="26"/>
      <c r="Q44" s="1"/>
      <c r="R44" s="1"/>
      <c r="S44" s="1"/>
      <c r="T44" s="1"/>
      <c r="U44" s="1"/>
      <c r="V44" s="1"/>
      <c r="W44" s="1"/>
      <c r="X44" s="1"/>
      <c r="Y44" s="1"/>
      <c r="Z44" s="1"/>
      <c r="AA44" s="1"/>
      <c r="AB44" s="1"/>
      <c r="AC44" s="1"/>
      <c r="AD44" s="1"/>
      <c r="AE44" s="1"/>
      <c r="AF44" s="1"/>
      <c r="AG44" s="1"/>
      <c r="AH44" s="1"/>
      <c r="AI44" s="1"/>
      <c r="AJ44" s="1"/>
      <c r="AK44" s="1"/>
      <c r="AL44" s="1"/>
      <c r="AM44" s="1"/>
      <c r="AN44" s="1"/>
    </row>
    <row r="45" spans="2:40" x14ac:dyDescent="0.3">
      <c r="B45" s="83" t="s">
        <v>50</v>
      </c>
      <c r="C45" s="84"/>
      <c r="D45" s="27">
        <f t="shared" ref="D45:O45" si="9">D20+D24-D43</f>
        <v>0</v>
      </c>
      <c r="E45" s="27">
        <f t="shared" si="9"/>
        <v>0</v>
      </c>
      <c r="F45" s="27">
        <f t="shared" si="9"/>
        <v>0</v>
      </c>
      <c r="G45" s="27">
        <f t="shared" si="9"/>
        <v>0</v>
      </c>
      <c r="H45" s="27">
        <f t="shared" si="9"/>
        <v>0</v>
      </c>
      <c r="I45" s="27">
        <f t="shared" si="9"/>
        <v>0</v>
      </c>
      <c r="J45" s="27">
        <f t="shared" si="9"/>
        <v>0</v>
      </c>
      <c r="K45" s="27">
        <f t="shared" si="9"/>
        <v>0</v>
      </c>
      <c r="L45" s="27">
        <f t="shared" si="9"/>
        <v>0</v>
      </c>
      <c r="M45" s="27">
        <f t="shared" si="9"/>
        <v>0</v>
      </c>
      <c r="N45" s="27">
        <f t="shared" si="9"/>
        <v>0</v>
      </c>
      <c r="O45" s="27">
        <f t="shared" si="9"/>
        <v>0</v>
      </c>
      <c r="P45" s="28"/>
      <c r="Q45" s="1"/>
      <c r="R45" s="1"/>
      <c r="S45" s="1"/>
      <c r="T45" s="1"/>
      <c r="U45" s="1"/>
      <c r="V45" s="1"/>
      <c r="W45" s="1"/>
      <c r="X45" s="1"/>
      <c r="Y45" s="1"/>
      <c r="Z45" s="1"/>
      <c r="AA45" s="1"/>
      <c r="AB45" s="1"/>
      <c r="AC45" s="1"/>
      <c r="AD45" s="1"/>
      <c r="AE45" s="1"/>
      <c r="AF45" s="1"/>
      <c r="AG45" s="1"/>
      <c r="AH45" s="1"/>
      <c r="AI45" s="1"/>
      <c r="AJ45" s="1"/>
      <c r="AK45" s="1"/>
      <c r="AL45" s="1"/>
      <c r="AM45" s="1"/>
      <c r="AN45" s="1"/>
    </row>
    <row r="46" spans="2:40" x14ac:dyDescent="0.3">
      <c r="B46" s="11"/>
      <c r="C46" s="11"/>
      <c r="D46" s="26"/>
      <c r="E46" s="26"/>
      <c r="F46" s="26"/>
      <c r="G46" s="26"/>
      <c r="H46" s="26"/>
      <c r="I46" s="26"/>
      <c r="J46" s="26"/>
      <c r="K46" s="26"/>
      <c r="L46" s="26"/>
      <c r="M46" s="26"/>
      <c r="N46" s="26"/>
      <c r="O46" s="26"/>
      <c r="P46" s="26"/>
      <c r="Q46" s="1"/>
      <c r="R46" s="1"/>
      <c r="S46" s="1"/>
      <c r="T46" s="1"/>
      <c r="U46" s="1"/>
      <c r="V46" s="1"/>
      <c r="W46" s="1"/>
      <c r="X46" s="1"/>
      <c r="Y46" s="1"/>
      <c r="Z46" s="1"/>
      <c r="AA46" s="1"/>
      <c r="AB46" s="1"/>
      <c r="AC46" s="1"/>
      <c r="AD46" s="1"/>
      <c r="AE46" s="1"/>
      <c r="AF46" s="1"/>
      <c r="AG46" s="1"/>
      <c r="AH46" s="1"/>
      <c r="AI46" s="1"/>
      <c r="AJ46" s="1"/>
      <c r="AK46" s="1"/>
      <c r="AL46" s="1"/>
      <c r="AM46" s="1"/>
      <c r="AN46" s="1"/>
    </row>
    <row r="47" spans="2:40" x14ac:dyDescent="0.3">
      <c r="B47" s="83" t="s">
        <v>51</v>
      </c>
      <c r="C47" s="84"/>
      <c r="D47" s="29">
        <f t="shared" ref="D47:O47" si="10">D13+D45</f>
        <v>0</v>
      </c>
      <c r="E47" s="29">
        <f t="shared" si="10"/>
        <v>0</v>
      </c>
      <c r="F47" s="29">
        <f t="shared" si="10"/>
        <v>0</v>
      </c>
      <c r="G47" s="29">
        <f t="shared" si="10"/>
        <v>0</v>
      </c>
      <c r="H47" s="29">
        <f t="shared" si="10"/>
        <v>0</v>
      </c>
      <c r="I47" s="29">
        <f t="shared" si="10"/>
        <v>0</v>
      </c>
      <c r="J47" s="29">
        <f t="shared" si="10"/>
        <v>0</v>
      </c>
      <c r="K47" s="29">
        <f t="shared" si="10"/>
        <v>0</v>
      </c>
      <c r="L47" s="29">
        <f t="shared" si="10"/>
        <v>0</v>
      </c>
      <c r="M47" s="29">
        <f t="shared" si="10"/>
        <v>0</v>
      </c>
      <c r="N47" s="29">
        <f t="shared" si="10"/>
        <v>0</v>
      </c>
      <c r="O47" s="29">
        <f t="shared" si="10"/>
        <v>0</v>
      </c>
      <c r="P47" s="28"/>
      <c r="Q47" s="1"/>
      <c r="R47" s="1"/>
      <c r="S47" s="1"/>
      <c r="T47" s="1"/>
      <c r="U47" s="1"/>
      <c r="V47" s="1"/>
      <c r="W47" s="1"/>
      <c r="X47" s="1"/>
      <c r="Y47" s="1"/>
      <c r="Z47" s="1"/>
      <c r="AA47" s="1"/>
      <c r="AB47" s="1"/>
      <c r="AC47" s="1"/>
      <c r="AD47" s="1"/>
      <c r="AE47" s="1"/>
      <c r="AF47" s="1"/>
      <c r="AG47" s="1"/>
      <c r="AH47" s="1"/>
      <c r="AI47" s="1"/>
      <c r="AJ47" s="1"/>
      <c r="AK47" s="1"/>
      <c r="AL47" s="1"/>
      <c r="AM47" s="1"/>
      <c r="AN47" s="1"/>
    </row>
    <row r="48" spans="2:40"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x14ac:dyDescent="0.3">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x14ac:dyDescent="0.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0"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2:40"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2:40"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2:40"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2:40"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2:40" x14ac:dyDescent="0.3">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2:40" x14ac:dyDescent="0.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2:40"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2:40" x14ac:dyDescent="0.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2:40"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2:40" x14ac:dyDescent="0.3">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2:40" x14ac:dyDescent="0.3">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0" x14ac:dyDescent="0.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2:40" x14ac:dyDescent="0.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2:40" x14ac:dyDescent="0.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2:40" x14ac:dyDescent="0.3">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40" x14ac:dyDescent="0.3">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x14ac:dyDescent="0.3">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40" x14ac:dyDescent="0.3">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40" x14ac:dyDescent="0.3">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40" x14ac:dyDescent="0.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40" x14ac:dyDescent="0.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40" x14ac:dyDescent="0.3">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40" x14ac:dyDescent="0.3">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40" x14ac:dyDescent="0.3">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2:40" x14ac:dyDescent="0.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2:40" x14ac:dyDescent="0.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2:40" x14ac:dyDescent="0.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2:40" x14ac:dyDescent="0.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2:40" x14ac:dyDescent="0.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2:40"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2:40" x14ac:dyDescent="0.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2:40" x14ac:dyDescent="0.3">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2:40" x14ac:dyDescent="0.3">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2:40" x14ac:dyDescent="0.3">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2:40" x14ac:dyDescent="0.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2:40" x14ac:dyDescent="0.3">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2:40" x14ac:dyDescent="0.3">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2:40" x14ac:dyDescent="0.3">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2:40" x14ac:dyDescent="0.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2:40" x14ac:dyDescent="0.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2:40" x14ac:dyDescent="0.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2:40" x14ac:dyDescent="0.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2:40" x14ac:dyDescent="0.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2:40" x14ac:dyDescent="0.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2:40" x14ac:dyDescent="0.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x14ac:dyDescent="0.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x14ac:dyDescent="0.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x14ac:dyDescent="0.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x14ac:dyDescent="0.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x14ac:dyDescent="0.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x14ac:dyDescent="0.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x14ac:dyDescent="0.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x14ac:dyDescent="0.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x14ac:dyDescent="0.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x14ac:dyDescent="0.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x14ac:dyDescent="0.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x14ac:dyDescent="0.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x14ac:dyDescent="0.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x14ac:dyDescent="0.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x14ac:dyDescent="0.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x14ac:dyDescent="0.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x14ac:dyDescent="0.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x14ac:dyDescent="0.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2:40" x14ac:dyDescent="0.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2:40" x14ac:dyDescent="0.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2:40" x14ac:dyDescent="0.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2:40" x14ac:dyDescent="0.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2:40" x14ac:dyDescent="0.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2:40" x14ac:dyDescent="0.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2:40"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2:40"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2:40"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2:40"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2:40"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2:40"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2:40"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x14ac:dyDescent="0.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2:40" x14ac:dyDescent="0.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2:40" x14ac:dyDescent="0.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2:40" x14ac:dyDescent="0.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2:40" x14ac:dyDescent="0.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2:40" x14ac:dyDescent="0.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2:40" x14ac:dyDescent="0.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2:40" x14ac:dyDescent="0.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2:40" x14ac:dyDescent="0.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2:40" x14ac:dyDescent="0.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2:40" x14ac:dyDescent="0.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2:40" x14ac:dyDescent="0.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2:40" x14ac:dyDescent="0.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2:40" x14ac:dyDescent="0.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2:40" x14ac:dyDescent="0.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2:40" x14ac:dyDescent="0.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2:40" x14ac:dyDescent="0.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2:40" x14ac:dyDescent="0.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2:40" x14ac:dyDescent="0.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2:40" x14ac:dyDescent="0.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2:40" x14ac:dyDescent="0.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2:40" x14ac:dyDescent="0.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2:40" x14ac:dyDescent="0.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2:40" x14ac:dyDescent="0.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2:40" x14ac:dyDescent="0.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2:40" x14ac:dyDescent="0.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2:40" x14ac:dyDescent="0.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2:40" x14ac:dyDescent="0.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2:40" x14ac:dyDescent="0.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2:40" x14ac:dyDescent="0.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2:40" x14ac:dyDescent="0.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2:40" x14ac:dyDescent="0.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2:40" x14ac:dyDescent="0.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2:40" x14ac:dyDescent="0.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2:40" x14ac:dyDescent="0.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2:40" x14ac:dyDescent="0.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2:40" x14ac:dyDescent="0.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2:40" x14ac:dyDescent="0.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2:40" x14ac:dyDescent="0.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2:40" x14ac:dyDescent="0.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2:40" x14ac:dyDescent="0.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2:40" x14ac:dyDescent="0.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2:40" x14ac:dyDescent="0.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2:40" x14ac:dyDescent="0.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2:40" x14ac:dyDescent="0.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2:40" x14ac:dyDescent="0.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2:40" x14ac:dyDescent="0.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2:40" x14ac:dyDescent="0.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2:40" x14ac:dyDescent="0.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2:40" x14ac:dyDescent="0.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2:40" x14ac:dyDescent="0.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2:40" x14ac:dyDescent="0.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2:40" x14ac:dyDescent="0.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2:40" x14ac:dyDescent="0.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2:40" x14ac:dyDescent="0.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2:40" x14ac:dyDescent="0.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2:40" x14ac:dyDescent="0.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2:40" x14ac:dyDescent="0.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2:40" x14ac:dyDescent="0.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2:40" x14ac:dyDescent="0.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2:40" x14ac:dyDescent="0.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2:40" x14ac:dyDescent="0.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2:40" x14ac:dyDescent="0.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2:40" x14ac:dyDescent="0.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2:40" x14ac:dyDescent="0.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2:40" x14ac:dyDescent="0.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2:40" x14ac:dyDescent="0.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2:40" x14ac:dyDescent="0.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2:40" x14ac:dyDescent="0.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2:40" x14ac:dyDescent="0.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2:40" x14ac:dyDescent="0.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2:40" x14ac:dyDescent="0.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2:40" x14ac:dyDescent="0.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2:40" x14ac:dyDescent="0.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2:40" x14ac:dyDescent="0.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2:40" x14ac:dyDescent="0.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2:40" x14ac:dyDescent="0.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2:40" x14ac:dyDescent="0.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2:40" x14ac:dyDescent="0.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2:40" x14ac:dyDescent="0.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2:40" x14ac:dyDescent="0.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2:40" x14ac:dyDescent="0.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2:40" x14ac:dyDescent="0.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2:40" x14ac:dyDescent="0.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2:40" x14ac:dyDescent="0.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2:40" x14ac:dyDescent="0.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2:40" x14ac:dyDescent="0.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2:40" x14ac:dyDescent="0.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2:40" x14ac:dyDescent="0.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2:40" x14ac:dyDescent="0.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2:40" x14ac:dyDescent="0.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2:40" x14ac:dyDescent="0.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2:40" x14ac:dyDescent="0.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2:40" x14ac:dyDescent="0.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2:40" x14ac:dyDescent="0.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2:40" x14ac:dyDescent="0.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2:40" x14ac:dyDescent="0.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2:40" x14ac:dyDescent="0.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2:40" x14ac:dyDescent="0.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2:40" x14ac:dyDescent="0.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2:40" x14ac:dyDescent="0.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2:40" x14ac:dyDescent="0.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2:40" x14ac:dyDescent="0.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2:40" x14ac:dyDescent="0.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2:40" x14ac:dyDescent="0.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2:40" x14ac:dyDescent="0.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2:40" x14ac:dyDescent="0.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2:40" x14ac:dyDescent="0.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2:40" x14ac:dyDescent="0.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2:40" x14ac:dyDescent="0.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2:40" x14ac:dyDescent="0.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2:40" x14ac:dyDescent="0.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2:40" x14ac:dyDescent="0.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2:40" x14ac:dyDescent="0.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2:40" x14ac:dyDescent="0.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2:40" x14ac:dyDescent="0.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2:40" x14ac:dyDescent="0.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2:40" x14ac:dyDescent="0.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2:40" x14ac:dyDescent="0.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2:40" x14ac:dyDescent="0.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2:40" x14ac:dyDescent="0.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2:40" x14ac:dyDescent="0.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2:40" x14ac:dyDescent="0.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x14ac:dyDescent="0.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x14ac:dyDescent="0.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x14ac:dyDescent="0.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x14ac:dyDescent="0.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x14ac:dyDescent="0.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x14ac:dyDescent="0.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x14ac:dyDescent="0.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x14ac:dyDescent="0.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x14ac:dyDescent="0.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x14ac:dyDescent="0.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x14ac:dyDescent="0.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x14ac:dyDescent="0.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x14ac:dyDescent="0.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x14ac:dyDescent="0.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x14ac:dyDescent="0.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x14ac:dyDescent="0.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x14ac:dyDescent="0.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x14ac:dyDescent="0.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x14ac:dyDescent="0.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x14ac:dyDescent="0.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x14ac:dyDescent="0.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x14ac:dyDescent="0.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x14ac:dyDescent="0.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x14ac:dyDescent="0.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x14ac:dyDescent="0.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x14ac:dyDescent="0.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x14ac:dyDescent="0.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x14ac:dyDescent="0.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x14ac:dyDescent="0.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x14ac:dyDescent="0.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x14ac:dyDescent="0.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x14ac:dyDescent="0.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x14ac:dyDescent="0.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x14ac:dyDescent="0.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x14ac:dyDescent="0.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x14ac:dyDescent="0.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x14ac:dyDescent="0.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x14ac:dyDescent="0.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x14ac:dyDescent="0.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x14ac:dyDescent="0.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x14ac:dyDescent="0.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x14ac:dyDescent="0.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x14ac:dyDescent="0.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x14ac:dyDescent="0.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x14ac:dyDescent="0.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x14ac:dyDescent="0.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x14ac:dyDescent="0.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x14ac:dyDescent="0.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x14ac:dyDescent="0.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x14ac:dyDescent="0.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x14ac:dyDescent="0.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x14ac:dyDescent="0.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x14ac:dyDescent="0.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x14ac:dyDescent="0.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x14ac:dyDescent="0.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x14ac:dyDescent="0.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x14ac:dyDescent="0.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x14ac:dyDescent="0.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x14ac:dyDescent="0.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x14ac:dyDescent="0.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x14ac:dyDescent="0.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x14ac:dyDescent="0.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x14ac:dyDescent="0.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x14ac:dyDescent="0.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x14ac:dyDescent="0.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x14ac:dyDescent="0.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x14ac:dyDescent="0.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x14ac:dyDescent="0.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x14ac:dyDescent="0.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x14ac:dyDescent="0.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x14ac:dyDescent="0.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x14ac:dyDescent="0.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x14ac:dyDescent="0.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x14ac:dyDescent="0.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x14ac:dyDescent="0.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x14ac:dyDescent="0.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x14ac:dyDescent="0.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x14ac:dyDescent="0.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x14ac:dyDescent="0.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x14ac:dyDescent="0.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x14ac:dyDescent="0.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sheetData>
  <mergeCells count="37">
    <mergeCell ref="B47:C47"/>
    <mergeCell ref="B38:C38"/>
    <mergeCell ref="B40:C40"/>
    <mergeCell ref="B41:C41"/>
    <mergeCell ref="B42:C42"/>
    <mergeCell ref="B43:C43"/>
    <mergeCell ref="B45:C45"/>
    <mergeCell ref="B37:C37"/>
    <mergeCell ref="B23:C23"/>
    <mergeCell ref="B24:C24"/>
    <mergeCell ref="B26:C26"/>
    <mergeCell ref="B27:C27"/>
    <mergeCell ref="B29:C29"/>
    <mergeCell ref="B30:C30"/>
    <mergeCell ref="B32:C32"/>
    <mergeCell ref="B33:C33"/>
    <mergeCell ref="B34:C34"/>
    <mergeCell ref="B35:C35"/>
    <mergeCell ref="B36:C36"/>
    <mergeCell ref="B22:C22"/>
    <mergeCell ref="B8:C8"/>
    <mergeCell ref="F8:G8"/>
    <mergeCell ref="B9:C9"/>
    <mergeCell ref="B12:C12"/>
    <mergeCell ref="B13:C13"/>
    <mergeCell ref="B15:C15"/>
    <mergeCell ref="B16:C16"/>
    <mergeCell ref="B17:C17"/>
    <mergeCell ref="B18:C18"/>
    <mergeCell ref="B19:C19"/>
    <mergeCell ref="B20:C20"/>
    <mergeCell ref="B2:H2"/>
    <mergeCell ref="B4:F4"/>
    <mergeCell ref="B6:C6"/>
    <mergeCell ref="F6:G6"/>
    <mergeCell ref="B7:C7"/>
    <mergeCell ref="F7:G7"/>
  </mergeCells>
  <dataValidations count="1">
    <dataValidation type="list" allowBlank="1" showInputMessage="1" showErrorMessage="1" sqref="D7:D9 H7:H8">
      <mc:AlternateContent xmlns:x12ac="http://schemas.microsoft.com/office/spreadsheetml/2011/1/ac" xmlns:mc="http://schemas.openxmlformats.org/markup-compatibility/2006">
        <mc:Choice Requires="x12ac">
          <x12ac:list>"0,21","0,09","0,06",0</x12ac:list>
        </mc:Choice>
        <mc:Fallback>
          <formula1>"0,21,0,09,0,06,0"</formula1>
        </mc:Fallback>
      </mc:AlternateContent>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15"/>
  <sheetViews>
    <sheetView workbookViewId="0">
      <selection activeCell="E8" sqref="E8"/>
    </sheetView>
  </sheetViews>
  <sheetFormatPr defaultColWidth="8.77734375" defaultRowHeight="14.4" x14ac:dyDescent="0.3"/>
  <cols>
    <col min="1" max="1" width="8.77734375" style="47"/>
    <col min="2" max="5" width="20.77734375" style="30" customWidth="1"/>
    <col min="6" max="16384" width="8.77734375" style="30"/>
  </cols>
  <sheetData>
    <row r="1" spans="2:55" x14ac:dyDescent="0.3">
      <c r="B1" s="48" t="s">
        <v>0</v>
      </c>
      <c r="C1" s="31"/>
      <c r="D1" s="31"/>
      <c r="E1" s="31"/>
      <c r="F1" s="31"/>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row>
    <row r="2" spans="2:55" ht="141" customHeight="1" x14ac:dyDescent="0.3">
      <c r="B2" s="85" t="s">
        <v>69</v>
      </c>
      <c r="C2" s="86"/>
      <c r="D2" s="86"/>
      <c r="E2" s="86"/>
      <c r="F2" s="8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row>
    <row r="3" spans="2:55" x14ac:dyDescent="0.3">
      <c r="B3" s="31"/>
      <c r="C3" s="31"/>
      <c r="D3" s="31"/>
      <c r="E3" s="31"/>
      <c r="F3" s="31"/>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row>
    <row r="4" spans="2:55" x14ac:dyDescent="0.3">
      <c r="B4" s="32"/>
      <c r="C4" s="32"/>
      <c r="D4" s="32"/>
      <c r="E4" s="32"/>
      <c r="F4" s="32"/>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2:55" ht="31.2" x14ac:dyDescent="0.6">
      <c r="B5" s="33" t="s">
        <v>70</v>
      </c>
      <c r="C5" s="32"/>
      <c r="D5" s="32"/>
      <c r="E5" s="32"/>
      <c r="F5" s="32"/>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row>
    <row r="6" spans="2:55" x14ac:dyDescent="0.3">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2:55" x14ac:dyDescent="0.3">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2:55" x14ac:dyDescent="0.3">
      <c r="B8" s="88" t="s">
        <v>52</v>
      </c>
      <c r="C8" s="88"/>
      <c r="D8" s="49" t="s">
        <v>4</v>
      </c>
      <c r="E8" s="50" t="s">
        <v>53</v>
      </c>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2:55" x14ac:dyDescent="0.3">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row>
    <row r="10" spans="2:55" x14ac:dyDescent="0.3">
      <c r="B10" s="34" t="s">
        <v>54</v>
      </c>
      <c r="C10" s="35"/>
      <c r="D10" s="36" t="s">
        <v>55</v>
      </c>
      <c r="E10" s="36" t="s">
        <v>56</v>
      </c>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row>
    <row r="11" spans="2:55" x14ac:dyDescent="0.3">
      <c r="B11" s="37" t="s">
        <v>57</v>
      </c>
      <c r="C11" s="38"/>
      <c r="D11" s="39"/>
      <c r="E11" s="39"/>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row>
    <row r="12" spans="2:55" x14ac:dyDescent="0.3">
      <c r="B12" s="40" t="s">
        <v>58</v>
      </c>
      <c r="C12" s="41"/>
      <c r="D12" s="39"/>
      <c r="E12" s="39"/>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row>
    <row r="13" spans="2:55" x14ac:dyDescent="0.3">
      <c r="B13" s="37" t="s">
        <v>59</v>
      </c>
      <c r="C13" s="38"/>
      <c r="D13" s="42">
        <f>D11-D12</f>
        <v>0</v>
      </c>
      <c r="E13" s="42">
        <f>E11-E12</f>
        <v>0</v>
      </c>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row>
    <row r="14" spans="2:55" x14ac:dyDescent="0.3">
      <c r="B14" s="43" t="s">
        <v>60</v>
      </c>
      <c r="C14" s="44"/>
      <c r="D14" s="45">
        <f>IF(D11&lt;1,0,D13/D11)</f>
        <v>0</v>
      </c>
      <c r="E14" s="45">
        <f>IF(E11&lt;1,0,E13/E11)</f>
        <v>0</v>
      </c>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row>
    <row r="15" spans="2:55" x14ac:dyDescent="0.3">
      <c r="B15" s="47"/>
      <c r="C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row>
    <row r="16" spans="2:55" x14ac:dyDescent="0.3">
      <c r="B16" s="40" t="str">
        <f>IF($E$8="B.V.","Salaris directie","")</f>
        <v/>
      </c>
      <c r="C16" s="41"/>
      <c r="D16" s="39"/>
      <c r="E16" s="39"/>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row>
    <row r="17" spans="2:54" x14ac:dyDescent="0.3">
      <c r="B17" s="40" t="s">
        <v>61</v>
      </c>
      <c r="C17" s="41"/>
      <c r="D17" s="39"/>
      <c r="E17" s="39"/>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row>
    <row r="18" spans="2:54" x14ac:dyDescent="0.3">
      <c r="B18" s="40" t="s">
        <v>62</v>
      </c>
      <c r="C18" s="41"/>
      <c r="D18" s="39"/>
      <c r="E18" s="39"/>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row>
    <row r="19" spans="2:54" x14ac:dyDescent="0.3">
      <c r="B19" s="40" t="s">
        <v>63</v>
      </c>
      <c r="C19" s="41"/>
      <c r="D19" s="39"/>
      <c r="E19" s="39"/>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row>
    <row r="20" spans="2:54" x14ac:dyDescent="0.3">
      <c r="B20" s="40" t="s">
        <v>64</v>
      </c>
      <c r="C20" s="41"/>
      <c r="D20" s="39"/>
      <c r="E20" s="39"/>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row>
    <row r="21" spans="2:54" x14ac:dyDescent="0.3">
      <c r="B21" s="40" t="s">
        <v>65</v>
      </c>
      <c r="C21" s="41"/>
      <c r="D21" s="39"/>
      <c r="E21" s="39"/>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row>
    <row r="22" spans="2:54" x14ac:dyDescent="0.3">
      <c r="B22" s="40" t="s">
        <v>66</v>
      </c>
      <c r="C22" s="41"/>
      <c r="D22" s="39"/>
      <c r="E22" s="39"/>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row>
    <row r="23" spans="2:54" x14ac:dyDescent="0.3">
      <c r="B23" s="37" t="s">
        <v>67</v>
      </c>
      <c r="C23" s="38"/>
      <c r="D23" s="42">
        <f>SUM(D16:D22)</f>
        <v>0</v>
      </c>
      <c r="E23" s="42">
        <f t="shared" ref="E23" si="0">SUM(E16:E22)</f>
        <v>0</v>
      </c>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row>
    <row r="24" spans="2:54" x14ac:dyDescent="0.3">
      <c r="B24" s="47"/>
      <c r="C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row>
    <row r="25" spans="2:54" x14ac:dyDescent="0.3">
      <c r="B25" s="40" t="s">
        <v>68</v>
      </c>
      <c r="C25" s="41"/>
      <c r="D25" s="39"/>
      <c r="E25" s="39"/>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row>
    <row r="26" spans="2:54" x14ac:dyDescent="0.3">
      <c r="B26" s="47"/>
      <c r="C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row>
    <row r="27" spans="2:54" x14ac:dyDescent="0.3">
      <c r="B27" s="37" t="str">
        <f>IF(OR($E$8="B.V.",$E$8="V.O.F."),"Resultaat voor belasting","Inkomen uit bedrijf")</f>
        <v>Inkomen uit bedrijf</v>
      </c>
      <c r="C27" s="38"/>
      <c r="D27" s="42">
        <f>D13-D23-D25</f>
        <v>0</v>
      </c>
      <c r="E27" s="42">
        <f>E13-E23-E25</f>
        <v>0</v>
      </c>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row>
    <row r="28" spans="2:54" x14ac:dyDescent="0.3">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row>
    <row r="29" spans="2:54" x14ac:dyDescent="0.3">
      <c r="B29" s="40" t="str">
        <f>IF($E$8="B.V.","","Privé-onttrekking")</f>
        <v>Privé-onttrekking</v>
      </c>
      <c r="C29" s="41"/>
      <c r="D29" s="39"/>
      <c r="E29" s="39"/>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row>
    <row r="30" spans="2:54" x14ac:dyDescent="0.3">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row>
    <row r="31" spans="2:54" x14ac:dyDescent="0.3">
      <c r="B31" s="40" t="str">
        <f>IF($E$8="B.V.","Vennootschapsbelasting","")</f>
        <v/>
      </c>
      <c r="C31" s="41"/>
      <c r="D31" s="46">
        <f>IF(D27&lt;0,0,IF(AND($E$8="B.V.",D27&lt;200001),D27*0.2,IF(AND($E$8="B.V.",D27&gt;200000),(200000*0.2)+(D27-200000)*0.255,0)))</f>
        <v>0</v>
      </c>
      <c r="E31" s="46">
        <f>IF(E27&lt;0,0,IF(AND($E$8="B.V.",E27&lt;200001),E27*0.2,IF(AND($E$8="B.V.",E27&gt;200000),(200000*0.2)+(E27-200000)*0.255,0)))</f>
        <v>0</v>
      </c>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row>
    <row r="32" spans="2:54" x14ac:dyDescent="0.3">
      <c r="B32" s="37" t="str">
        <f>IF($E$8="B.V.","Resultaat na belasting","")</f>
        <v/>
      </c>
      <c r="C32" s="38"/>
      <c r="D32" s="42">
        <f>IF(D27&lt;0,0,IF($E$8="B.V.",D27-D31,0))</f>
        <v>0</v>
      </c>
      <c r="E32" s="42">
        <f>IF(E27&lt;0,0,IF($E$8="B.V.",E27-E31,0))</f>
        <v>0</v>
      </c>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row>
    <row r="33" spans="2:54" x14ac:dyDescent="0.3">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row>
    <row r="34" spans="2:54" x14ac:dyDescent="0.3">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row>
    <row r="35" spans="2:54" x14ac:dyDescent="0.3">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row>
    <row r="36" spans="2:54" x14ac:dyDescent="0.3">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row>
    <row r="37" spans="2:54" x14ac:dyDescent="0.3">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row>
    <row r="38" spans="2:54" x14ac:dyDescent="0.3">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row>
    <row r="39" spans="2:54" x14ac:dyDescent="0.3">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row>
    <row r="40" spans="2:54" x14ac:dyDescent="0.3">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row>
    <row r="41" spans="2:54" x14ac:dyDescent="0.3">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row>
    <row r="42" spans="2:54" x14ac:dyDescent="0.3">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row>
    <row r="43" spans="2:54" x14ac:dyDescent="0.3">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row>
    <row r="44" spans="2:54" x14ac:dyDescent="0.3">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row>
    <row r="45" spans="2:54" x14ac:dyDescent="0.3">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row>
    <row r="46" spans="2:54" x14ac:dyDescent="0.3">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row>
    <row r="47" spans="2:54" x14ac:dyDescent="0.3">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row>
    <row r="48" spans="2:54" x14ac:dyDescent="0.3">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row>
    <row r="49" spans="2:54" x14ac:dyDescent="0.3">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row>
    <row r="50" spans="2:54" x14ac:dyDescent="0.3">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row>
    <row r="51" spans="2:54" x14ac:dyDescent="0.3">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row>
    <row r="52" spans="2:54" x14ac:dyDescent="0.3">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row>
    <row r="53" spans="2:54" x14ac:dyDescent="0.3">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row>
    <row r="54" spans="2:54" x14ac:dyDescent="0.3">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row>
    <row r="55" spans="2:54" x14ac:dyDescent="0.3">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row>
    <row r="56" spans="2:54" x14ac:dyDescent="0.3">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row>
    <row r="57" spans="2:54" x14ac:dyDescent="0.3">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row>
    <row r="58" spans="2:54" x14ac:dyDescent="0.3">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row>
    <row r="59" spans="2:54" x14ac:dyDescent="0.3">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row>
    <row r="60" spans="2:54" x14ac:dyDescent="0.3">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row>
    <row r="61" spans="2:54" x14ac:dyDescent="0.3">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row>
    <row r="62" spans="2:54" x14ac:dyDescent="0.3">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row>
    <row r="63" spans="2:54" x14ac:dyDescent="0.3">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row>
    <row r="64" spans="2:54" x14ac:dyDescent="0.3">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row>
    <row r="65" spans="2:54" x14ac:dyDescent="0.3">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row>
    <row r="66" spans="2:54" x14ac:dyDescent="0.3">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row>
    <row r="67" spans="2:54" x14ac:dyDescent="0.3">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row>
    <row r="68" spans="2:54" x14ac:dyDescent="0.3">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row>
    <row r="69" spans="2:54" x14ac:dyDescent="0.3">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row>
    <row r="70" spans="2:54" x14ac:dyDescent="0.3">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row>
    <row r="71" spans="2:54" x14ac:dyDescent="0.3">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row>
    <row r="72" spans="2:54" x14ac:dyDescent="0.3">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row>
    <row r="73" spans="2:54" x14ac:dyDescent="0.3">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row>
    <row r="74" spans="2:54" x14ac:dyDescent="0.3">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row>
    <row r="75" spans="2:54" x14ac:dyDescent="0.3">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row>
    <row r="76" spans="2:54" x14ac:dyDescent="0.3">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row>
    <row r="77" spans="2:54" x14ac:dyDescent="0.3">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row>
    <row r="78" spans="2:54" x14ac:dyDescent="0.3">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row>
    <row r="79" spans="2:54" x14ac:dyDescent="0.3">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2:54" x14ac:dyDescent="0.3">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row>
    <row r="81" spans="2:54" x14ac:dyDescent="0.3">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row>
    <row r="82" spans="2:54" x14ac:dyDescent="0.3">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row>
    <row r="83" spans="2:54" x14ac:dyDescent="0.3">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row>
    <row r="84" spans="2:54" x14ac:dyDescent="0.3">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row>
    <row r="85" spans="2:54" x14ac:dyDescent="0.3">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row>
    <row r="86" spans="2:54" x14ac:dyDescent="0.3">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row>
    <row r="87" spans="2:54" x14ac:dyDescent="0.3">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row>
    <row r="88" spans="2:54" x14ac:dyDescent="0.3">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row>
    <row r="89" spans="2:54" x14ac:dyDescent="0.3">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row>
    <row r="90" spans="2:54" x14ac:dyDescent="0.3">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row>
    <row r="91" spans="2:54" x14ac:dyDescent="0.3">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row>
    <row r="92" spans="2:54" x14ac:dyDescent="0.3">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row>
    <row r="93" spans="2:54" x14ac:dyDescent="0.3">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row>
    <row r="94" spans="2:54" x14ac:dyDescent="0.3">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row>
    <row r="95" spans="2:54" x14ac:dyDescent="0.3">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row>
    <row r="96" spans="2:54" x14ac:dyDescent="0.3">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row>
    <row r="97" spans="2:54" x14ac:dyDescent="0.3">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row>
    <row r="98" spans="2:54" x14ac:dyDescent="0.3">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row>
    <row r="99" spans="2:54" x14ac:dyDescent="0.3">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row>
    <row r="100" spans="2:54" x14ac:dyDescent="0.3">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row>
    <row r="101" spans="2:54" x14ac:dyDescent="0.3">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row>
    <row r="102" spans="2:54" x14ac:dyDescent="0.3">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row>
    <row r="103" spans="2:54" x14ac:dyDescent="0.3">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row>
    <row r="104" spans="2:54" x14ac:dyDescent="0.3">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row>
    <row r="105" spans="2:54" x14ac:dyDescent="0.3">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row>
    <row r="106" spans="2:54" x14ac:dyDescent="0.3">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row>
    <row r="107" spans="2:54" x14ac:dyDescent="0.3">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row>
    <row r="108" spans="2:54" x14ac:dyDescent="0.3">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row>
    <row r="109" spans="2:54" x14ac:dyDescent="0.3">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row>
    <row r="110" spans="2:54" x14ac:dyDescent="0.3">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row>
    <row r="111" spans="2:54" x14ac:dyDescent="0.3">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row>
    <row r="112" spans="2:54" x14ac:dyDescent="0.3">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row>
    <row r="113" spans="2:54" x14ac:dyDescent="0.3">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row>
    <row r="114" spans="2:54" x14ac:dyDescent="0.3">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row>
    <row r="115" spans="2:54" x14ac:dyDescent="0.3">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row>
    <row r="116" spans="2:54" x14ac:dyDescent="0.3">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row>
    <row r="117" spans="2:54" x14ac:dyDescent="0.3">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row>
    <row r="118" spans="2:54" x14ac:dyDescent="0.3">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row>
    <row r="119" spans="2:54" x14ac:dyDescent="0.3">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row>
    <row r="120" spans="2:54" x14ac:dyDescent="0.3">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row>
    <row r="121" spans="2:54" x14ac:dyDescent="0.3">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row>
    <row r="122" spans="2:54" x14ac:dyDescent="0.3">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row>
    <row r="123" spans="2:54" x14ac:dyDescent="0.3">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row>
    <row r="124" spans="2:54" x14ac:dyDescent="0.3">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row>
    <row r="125" spans="2:54" x14ac:dyDescent="0.3">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row>
    <row r="126" spans="2:54" x14ac:dyDescent="0.3">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row>
    <row r="127" spans="2:54" x14ac:dyDescent="0.3">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row>
    <row r="128" spans="2:54" x14ac:dyDescent="0.3">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row>
    <row r="129" spans="2:54" x14ac:dyDescent="0.3">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row>
    <row r="130" spans="2:54" x14ac:dyDescent="0.3">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row>
    <row r="131" spans="2:54" x14ac:dyDescent="0.3">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row>
    <row r="132" spans="2:54" x14ac:dyDescent="0.3">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row>
    <row r="133" spans="2:54" x14ac:dyDescent="0.3">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row>
    <row r="134" spans="2:54" x14ac:dyDescent="0.3">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row>
    <row r="135" spans="2:54" x14ac:dyDescent="0.3">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row>
    <row r="136" spans="2:54" x14ac:dyDescent="0.3">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row>
    <row r="137" spans="2:54" x14ac:dyDescent="0.3">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row>
    <row r="138" spans="2:54" x14ac:dyDescent="0.3">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row>
    <row r="139" spans="2:54" x14ac:dyDescent="0.3">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row>
    <row r="140" spans="2:54" x14ac:dyDescent="0.3">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row>
    <row r="141" spans="2:54" x14ac:dyDescent="0.3">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row>
    <row r="142" spans="2:54" x14ac:dyDescent="0.3">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row>
    <row r="143" spans="2:54" x14ac:dyDescent="0.3">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row>
    <row r="144" spans="2:54" x14ac:dyDescent="0.3">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row>
    <row r="145" spans="2:54" x14ac:dyDescent="0.3">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row>
    <row r="146" spans="2:54" x14ac:dyDescent="0.3">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row>
    <row r="147" spans="2:54" x14ac:dyDescent="0.3">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row>
    <row r="148" spans="2:54" x14ac:dyDescent="0.3">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row>
    <row r="149" spans="2:54" x14ac:dyDescent="0.3">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row>
    <row r="150" spans="2:54" x14ac:dyDescent="0.3">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row>
    <row r="151" spans="2:54" x14ac:dyDescent="0.3">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row>
    <row r="152" spans="2:54" x14ac:dyDescent="0.3">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row>
    <row r="153" spans="2:54" x14ac:dyDescent="0.3">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row>
    <row r="154" spans="2:54" x14ac:dyDescent="0.3">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row>
    <row r="155" spans="2:54" x14ac:dyDescent="0.3">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row>
    <row r="156" spans="2:54" x14ac:dyDescent="0.3">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row>
    <row r="157" spans="2:54" x14ac:dyDescent="0.3">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row>
    <row r="158" spans="2:54" x14ac:dyDescent="0.3">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row>
    <row r="159" spans="2:54" x14ac:dyDescent="0.3">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row>
    <row r="160" spans="2:54" x14ac:dyDescent="0.3">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row>
    <row r="161" spans="2:54" x14ac:dyDescent="0.3">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row>
    <row r="162" spans="2:54" x14ac:dyDescent="0.3">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row>
    <row r="163" spans="2:54" x14ac:dyDescent="0.3">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row>
    <row r="164" spans="2:54" x14ac:dyDescent="0.3">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row>
    <row r="165" spans="2:54" x14ac:dyDescent="0.3">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row>
    <row r="166" spans="2:54" x14ac:dyDescent="0.3">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row>
    <row r="167" spans="2:54" x14ac:dyDescent="0.3">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row>
    <row r="168" spans="2:54" x14ac:dyDescent="0.3">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row>
    <row r="169" spans="2:54" x14ac:dyDescent="0.3">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row>
    <row r="170" spans="2:54" x14ac:dyDescent="0.3">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row>
    <row r="171" spans="2:54" x14ac:dyDescent="0.3">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row>
    <row r="172" spans="2:54" x14ac:dyDescent="0.3">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row>
    <row r="173" spans="2:54" x14ac:dyDescent="0.3">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row>
    <row r="174" spans="2:54" x14ac:dyDescent="0.3">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row>
    <row r="175" spans="2:54" x14ac:dyDescent="0.3">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row>
    <row r="176" spans="2:54" x14ac:dyDescent="0.3">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row>
    <row r="177" spans="2:54" x14ac:dyDescent="0.3">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row>
    <row r="178" spans="2:54" x14ac:dyDescent="0.3">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row>
    <row r="179" spans="2:54" x14ac:dyDescent="0.3">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row>
    <row r="180" spans="2:54" x14ac:dyDescent="0.3">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row>
    <row r="181" spans="2:54" x14ac:dyDescent="0.3">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row>
    <row r="182" spans="2:54" x14ac:dyDescent="0.3">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row>
    <row r="183" spans="2:54" x14ac:dyDescent="0.3">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row>
    <row r="184" spans="2:54" x14ac:dyDescent="0.3">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row>
    <row r="185" spans="2:54" x14ac:dyDescent="0.3">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row>
    <row r="186" spans="2:54" x14ac:dyDescent="0.3">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row>
    <row r="187" spans="2:54" x14ac:dyDescent="0.3">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row>
    <row r="188" spans="2:54" x14ac:dyDescent="0.3">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row>
    <row r="189" spans="2:54" x14ac:dyDescent="0.3">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row>
    <row r="190" spans="2:54" x14ac:dyDescent="0.3">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row>
    <row r="191" spans="2:54" x14ac:dyDescent="0.3">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row>
    <row r="192" spans="2:54" x14ac:dyDescent="0.3">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row>
    <row r="193" spans="2:54" x14ac:dyDescent="0.3">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spans="2:54" x14ac:dyDescent="0.3">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row>
    <row r="195" spans="2:54" x14ac:dyDescent="0.3">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row>
    <row r="196" spans="2:54" x14ac:dyDescent="0.3">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row>
    <row r="197" spans="2:54" x14ac:dyDescent="0.3">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row>
    <row r="198" spans="2:54" x14ac:dyDescent="0.3">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row>
    <row r="199" spans="2:54" x14ac:dyDescent="0.3">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row>
    <row r="200" spans="2:54" x14ac:dyDescent="0.3">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row>
    <row r="201" spans="2:54" x14ac:dyDescent="0.3">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row>
    <row r="202" spans="2:54" x14ac:dyDescent="0.3">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row>
    <row r="203" spans="2:54" x14ac:dyDescent="0.3">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row>
    <row r="204" spans="2:54" x14ac:dyDescent="0.3">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row>
    <row r="205" spans="2:54" x14ac:dyDescent="0.3">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row>
    <row r="206" spans="2:54" x14ac:dyDescent="0.3">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row>
    <row r="207" spans="2:54" x14ac:dyDescent="0.3">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row>
    <row r="208" spans="2:54" x14ac:dyDescent="0.3">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row>
    <row r="209" spans="2:54" x14ac:dyDescent="0.3">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row>
    <row r="210" spans="2:54" x14ac:dyDescent="0.3">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row>
    <row r="211" spans="2:54" x14ac:dyDescent="0.3">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row>
    <row r="212" spans="2:54" x14ac:dyDescent="0.3">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row>
    <row r="213" spans="2:54" x14ac:dyDescent="0.3">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row>
    <row r="214" spans="2:54" x14ac:dyDescent="0.3">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row>
    <row r="215" spans="2:54" x14ac:dyDescent="0.3">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row>
    <row r="216" spans="2:54" x14ac:dyDescent="0.3">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row>
    <row r="217" spans="2:54" x14ac:dyDescent="0.3">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row>
    <row r="218" spans="2:54" x14ac:dyDescent="0.3">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row>
    <row r="219" spans="2:54" x14ac:dyDescent="0.3">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row>
    <row r="220" spans="2:54" x14ac:dyDescent="0.3">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row>
    <row r="221" spans="2:54" x14ac:dyDescent="0.3">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row>
    <row r="222" spans="2:54" x14ac:dyDescent="0.3">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row>
    <row r="223" spans="2:54" x14ac:dyDescent="0.3">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row>
    <row r="224" spans="2:54" x14ac:dyDescent="0.3">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row>
    <row r="225" spans="2:54" x14ac:dyDescent="0.3">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row>
    <row r="226" spans="2:54" x14ac:dyDescent="0.3">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row>
    <row r="227" spans="2:54" x14ac:dyDescent="0.3">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row>
    <row r="228" spans="2:54" x14ac:dyDescent="0.3">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row>
    <row r="229" spans="2:54" x14ac:dyDescent="0.3">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row>
    <row r="230" spans="2:54" x14ac:dyDescent="0.3">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row>
    <row r="231" spans="2:54" x14ac:dyDescent="0.3">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row>
    <row r="232" spans="2:54" x14ac:dyDescent="0.3">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row>
    <row r="233" spans="2:54" x14ac:dyDescent="0.3">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row>
    <row r="234" spans="2:54" x14ac:dyDescent="0.3">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row>
    <row r="235" spans="2:54" x14ac:dyDescent="0.3">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row>
    <row r="236" spans="2:54" x14ac:dyDescent="0.3">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row>
    <row r="237" spans="2:54" x14ac:dyDescent="0.3">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row>
    <row r="238" spans="2:54" x14ac:dyDescent="0.3">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row>
    <row r="239" spans="2:54" x14ac:dyDescent="0.3">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row>
    <row r="240" spans="2:54" x14ac:dyDescent="0.3">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row>
    <row r="241" spans="2:54" x14ac:dyDescent="0.3">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row>
    <row r="242" spans="2:54" x14ac:dyDescent="0.3">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row>
    <row r="243" spans="2:54" x14ac:dyDescent="0.3">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row>
    <row r="244" spans="2:54" x14ac:dyDescent="0.3">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row>
    <row r="245" spans="2:54" x14ac:dyDescent="0.3">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row>
    <row r="246" spans="2:54" x14ac:dyDescent="0.3">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row>
    <row r="247" spans="2:54" x14ac:dyDescent="0.3">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row>
    <row r="248" spans="2:54" x14ac:dyDescent="0.3">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row>
    <row r="249" spans="2:54" x14ac:dyDescent="0.3">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row>
    <row r="250" spans="2:54" x14ac:dyDescent="0.3">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row>
    <row r="251" spans="2:54" x14ac:dyDescent="0.3">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row>
    <row r="252" spans="2:54" x14ac:dyDescent="0.3">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row>
    <row r="253" spans="2:54" x14ac:dyDescent="0.3">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row>
    <row r="254" spans="2:54" x14ac:dyDescent="0.3">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row>
    <row r="255" spans="2:54" x14ac:dyDescent="0.3">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row>
    <row r="256" spans="2:54" x14ac:dyDescent="0.3">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row>
    <row r="257" spans="2:54" x14ac:dyDescent="0.3">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row>
    <row r="258" spans="2:54" x14ac:dyDescent="0.3">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row>
    <row r="259" spans="2:54" x14ac:dyDescent="0.3">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row>
    <row r="260" spans="2:54" x14ac:dyDescent="0.3">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row>
    <row r="261" spans="2:54" x14ac:dyDescent="0.3">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row>
    <row r="262" spans="2:54" x14ac:dyDescent="0.3">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row>
    <row r="263" spans="2:54" x14ac:dyDescent="0.3">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row>
    <row r="264" spans="2:54" x14ac:dyDescent="0.3">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row>
    <row r="265" spans="2:54" x14ac:dyDescent="0.3">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row>
    <row r="266" spans="2:54" x14ac:dyDescent="0.3">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row>
    <row r="267" spans="2:54" x14ac:dyDescent="0.3">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row>
    <row r="268" spans="2:54" x14ac:dyDescent="0.3">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row>
    <row r="269" spans="2:54" x14ac:dyDescent="0.3">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row>
    <row r="270" spans="2:54" x14ac:dyDescent="0.3">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row>
    <row r="271" spans="2:54" x14ac:dyDescent="0.3">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row>
    <row r="272" spans="2:54" x14ac:dyDescent="0.3">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row>
    <row r="273" spans="2:54" x14ac:dyDescent="0.3">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row>
    <row r="274" spans="2:54" x14ac:dyDescent="0.3">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row>
    <row r="275" spans="2:54" x14ac:dyDescent="0.3">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row>
    <row r="276" spans="2:54" x14ac:dyDescent="0.3">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row>
    <row r="277" spans="2:54" x14ac:dyDescent="0.3">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row>
    <row r="278" spans="2:54" x14ac:dyDescent="0.3">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row>
    <row r="279" spans="2:54" x14ac:dyDescent="0.3">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row>
    <row r="280" spans="2:54" x14ac:dyDescent="0.3">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row>
    <row r="281" spans="2:54" x14ac:dyDescent="0.3">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row>
    <row r="282" spans="2:54" x14ac:dyDescent="0.3">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row>
    <row r="283" spans="2:54" x14ac:dyDescent="0.3">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row>
    <row r="284" spans="2:54" x14ac:dyDescent="0.3">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row>
    <row r="285" spans="2:54" x14ac:dyDescent="0.3">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row>
    <row r="286" spans="2:54" x14ac:dyDescent="0.3">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row>
    <row r="287" spans="2:54" x14ac:dyDescent="0.3">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row>
    <row r="288" spans="2:54" x14ac:dyDescent="0.3">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row>
    <row r="289" spans="2:54" x14ac:dyDescent="0.3">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row>
    <row r="290" spans="2:54" x14ac:dyDescent="0.3">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row>
    <row r="291" spans="2:54" x14ac:dyDescent="0.3">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row>
    <row r="292" spans="2:54" x14ac:dyDescent="0.3">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row>
    <row r="293" spans="2:54" x14ac:dyDescent="0.3">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row>
    <row r="294" spans="2:54" x14ac:dyDescent="0.3">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row>
    <row r="295" spans="2:54" x14ac:dyDescent="0.3">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row>
    <row r="296" spans="2:54" x14ac:dyDescent="0.3">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row>
    <row r="297" spans="2:54" x14ac:dyDescent="0.3">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row>
    <row r="298" spans="2:54" x14ac:dyDescent="0.3">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row>
    <row r="299" spans="2:54" x14ac:dyDescent="0.3">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row>
    <row r="300" spans="2:54" x14ac:dyDescent="0.3">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row>
    <row r="301" spans="2:54" x14ac:dyDescent="0.3">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row>
    <row r="302" spans="2:54" x14ac:dyDescent="0.3">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row>
    <row r="303" spans="2:54" x14ac:dyDescent="0.3">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row>
    <row r="304" spans="2:54" x14ac:dyDescent="0.3">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row>
    <row r="305" spans="2:54" x14ac:dyDescent="0.3">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row>
    <row r="306" spans="2:54" x14ac:dyDescent="0.3">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row>
    <row r="307" spans="2:54" x14ac:dyDescent="0.3">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row>
    <row r="308" spans="2:54" x14ac:dyDescent="0.3">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row>
    <row r="309" spans="2:54" x14ac:dyDescent="0.3">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row>
    <row r="310" spans="2:54" x14ac:dyDescent="0.3">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row>
    <row r="311" spans="2:54" x14ac:dyDescent="0.3">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row>
    <row r="312" spans="2:54" x14ac:dyDescent="0.3">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row>
    <row r="313" spans="2:54" x14ac:dyDescent="0.3">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row>
    <row r="314" spans="2:54" x14ac:dyDescent="0.3">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row>
    <row r="315" spans="2:54" x14ac:dyDescent="0.3">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row>
    <row r="316" spans="2:54" x14ac:dyDescent="0.3">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row>
    <row r="317" spans="2:54" x14ac:dyDescent="0.3">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row>
    <row r="318" spans="2:54" x14ac:dyDescent="0.3">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row>
    <row r="319" spans="2:54" x14ac:dyDescent="0.3">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row>
    <row r="320" spans="2:54" x14ac:dyDescent="0.3">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row>
    <row r="321" spans="2:54" x14ac:dyDescent="0.3">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row>
    <row r="322" spans="2:54" x14ac:dyDescent="0.3">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row>
    <row r="323" spans="2:54" x14ac:dyDescent="0.3">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row>
    <row r="324" spans="2:54" x14ac:dyDescent="0.3">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row>
    <row r="325" spans="2:54" x14ac:dyDescent="0.3">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row>
    <row r="326" spans="2:54" x14ac:dyDescent="0.3">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row>
    <row r="327" spans="2:54" x14ac:dyDescent="0.3">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row>
    <row r="328" spans="2:54" x14ac:dyDescent="0.3">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row>
    <row r="329" spans="2:54" x14ac:dyDescent="0.3">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row>
    <row r="330" spans="2:54" x14ac:dyDescent="0.3">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row>
    <row r="331" spans="2:54" x14ac:dyDescent="0.3">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row>
    <row r="332" spans="2:54" x14ac:dyDescent="0.3">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row>
    <row r="333" spans="2:54" x14ac:dyDescent="0.3">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row>
    <row r="334" spans="2:54" x14ac:dyDescent="0.3">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row>
    <row r="335" spans="2:54" x14ac:dyDescent="0.3">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row>
    <row r="336" spans="2:54" x14ac:dyDescent="0.3">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row>
    <row r="337" spans="2:54" x14ac:dyDescent="0.3">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row>
    <row r="338" spans="2:54" x14ac:dyDescent="0.3">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row>
    <row r="339" spans="2:54" x14ac:dyDescent="0.3">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row>
    <row r="340" spans="2:54" x14ac:dyDescent="0.3">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row>
    <row r="341" spans="2:54" x14ac:dyDescent="0.3">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row>
    <row r="342" spans="2:54" x14ac:dyDescent="0.3">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row>
    <row r="343" spans="2:54" x14ac:dyDescent="0.3">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row>
    <row r="344" spans="2:54" x14ac:dyDescent="0.3">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row>
    <row r="345" spans="2:54" x14ac:dyDescent="0.3">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row>
    <row r="346" spans="2:54" x14ac:dyDescent="0.3">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row>
    <row r="347" spans="2:54" x14ac:dyDescent="0.3">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row>
    <row r="348" spans="2:54" x14ac:dyDescent="0.3">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row>
    <row r="349" spans="2:54" x14ac:dyDescent="0.3">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row>
    <row r="350" spans="2:54" x14ac:dyDescent="0.3">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row>
    <row r="351" spans="2:54" x14ac:dyDescent="0.3">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row>
    <row r="352" spans="2:54" x14ac:dyDescent="0.3">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row>
    <row r="353" spans="2:54" x14ac:dyDescent="0.3">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row>
    <row r="354" spans="2:54" x14ac:dyDescent="0.3">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row>
    <row r="355" spans="2:54" x14ac:dyDescent="0.3">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row>
    <row r="356" spans="2:54" x14ac:dyDescent="0.3">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row>
    <row r="357" spans="2:54" x14ac:dyDescent="0.3">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row>
    <row r="358" spans="2:54" x14ac:dyDescent="0.3">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row>
    <row r="359" spans="2:54" x14ac:dyDescent="0.3">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row>
    <row r="360" spans="2:54" x14ac:dyDescent="0.3">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row>
    <row r="361" spans="2:54" x14ac:dyDescent="0.3">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row>
    <row r="362" spans="2:54" x14ac:dyDescent="0.3">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row>
    <row r="363" spans="2:54" x14ac:dyDescent="0.3">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row>
    <row r="364" spans="2:54" x14ac:dyDescent="0.3">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row>
    <row r="365" spans="2:54" x14ac:dyDescent="0.3">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row>
    <row r="366" spans="2:54" x14ac:dyDescent="0.3">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row>
    <row r="367" spans="2:54" x14ac:dyDescent="0.3">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row>
    <row r="368" spans="2:54" x14ac:dyDescent="0.3">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row>
    <row r="369" spans="2:54" x14ac:dyDescent="0.3">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row>
    <row r="370" spans="2:54" x14ac:dyDescent="0.3">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row>
    <row r="371" spans="2:54" x14ac:dyDescent="0.3">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row>
    <row r="372" spans="2:54" x14ac:dyDescent="0.3">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row>
    <row r="373" spans="2:54" x14ac:dyDescent="0.3">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row>
    <row r="374" spans="2:54" x14ac:dyDescent="0.3">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row>
    <row r="375" spans="2:54" x14ac:dyDescent="0.3">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row>
    <row r="376" spans="2:54" x14ac:dyDescent="0.3">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row>
    <row r="377" spans="2:54" x14ac:dyDescent="0.3">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row>
    <row r="378" spans="2:54" x14ac:dyDescent="0.3">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row>
    <row r="379" spans="2:54" x14ac:dyDescent="0.3">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row>
    <row r="380" spans="2:54" x14ac:dyDescent="0.3">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row>
    <row r="381" spans="2:54" x14ac:dyDescent="0.3">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row>
    <row r="382" spans="2:54" x14ac:dyDescent="0.3">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row>
    <row r="383" spans="2:54" x14ac:dyDescent="0.3">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row>
    <row r="384" spans="2:54" x14ac:dyDescent="0.3">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row>
    <row r="385" spans="2:54" x14ac:dyDescent="0.3">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row>
    <row r="386" spans="2:54" x14ac:dyDescent="0.3">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row>
    <row r="387" spans="2:54" x14ac:dyDescent="0.3">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row>
    <row r="388" spans="2:54" x14ac:dyDescent="0.3">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row>
    <row r="389" spans="2:54" x14ac:dyDescent="0.3">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row>
    <row r="390" spans="2:54" x14ac:dyDescent="0.3">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row>
    <row r="391" spans="2:54" x14ac:dyDescent="0.3">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row>
    <row r="392" spans="2:54" x14ac:dyDescent="0.3">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row>
    <row r="393" spans="2:54" x14ac:dyDescent="0.3">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row>
    <row r="394" spans="2:54" x14ac:dyDescent="0.3">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row>
    <row r="395" spans="2:54" x14ac:dyDescent="0.3">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row>
    <row r="396" spans="2:54" x14ac:dyDescent="0.3">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row>
    <row r="397" spans="2:54" x14ac:dyDescent="0.3">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row>
    <row r="398" spans="2:54" x14ac:dyDescent="0.3">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row>
    <row r="399" spans="2:54" x14ac:dyDescent="0.3">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row>
    <row r="400" spans="2:54" x14ac:dyDescent="0.3">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row>
    <row r="401" spans="2:54" x14ac:dyDescent="0.3">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row>
    <row r="402" spans="2:54" x14ac:dyDescent="0.3">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row>
    <row r="403" spans="2:54" x14ac:dyDescent="0.3">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row>
    <row r="404" spans="2:54" x14ac:dyDescent="0.3">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row>
    <row r="405" spans="2:54" x14ac:dyDescent="0.3">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row>
    <row r="406" spans="2:54" x14ac:dyDescent="0.3">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row>
    <row r="407" spans="2:54" x14ac:dyDescent="0.3">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row>
    <row r="408" spans="2:54" x14ac:dyDescent="0.3">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row>
    <row r="409" spans="2:54" x14ac:dyDescent="0.3">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row>
    <row r="410" spans="2:54" x14ac:dyDescent="0.3">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row>
    <row r="411" spans="2:54" x14ac:dyDescent="0.3">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row>
    <row r="412" spans="2:54" x14ac:dyDescent="0.3">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row>
    <row r="413" spans="2:54" x14ac:dyDescent="0.3">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row>
    <row r="414" spans="2:54" x14ac:dyDescent="0.3">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row>
    <row r="415" spans="2:54" x14ac:dyDescent="0.3">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row>
    <row r="416" spans="2:54" x14ac:dyDescent="0.3">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row>
    <row r="417" spans="2:54" x14ac:dyDescent="0.3">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row>
    <row r="418" spans="2:54" x14ac:dyDescent="0.3">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row>
    <row r="419" spans="2:54" x14ac:dyDescent="0.3">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row>
    <row r="420" spans="2:54" x14ac:dyDescent="0.3">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row>
    <row r="421" spans="2:54" x14ac:dyDescent="0.3">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row>
    <row r="422" spans="2:54" x14ac:dyDescent="0.3">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row>
    <row r="423" spans="2:54" x14ac:dyDescent="0.3">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row>
    <row r="424" spans="2:54" x14ac:dyDescent="0.3">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row>
    <row r="425" spans="2:54" x14ac:dyDescent="0.3">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row>
    <row r="426" spans="2:54" x14ac:dyDescent="0.3">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row>
    <row r="427" spans="2:54" x14ac:dyDescent="0.3">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row>
    <row r="428" spans="2:54" x14ac:dyDescent="0.3">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row>
    <row r="429" spans="2:54" x14ac:dyDescent="0.3">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row>
    <row r="430" spans="2:54" x14ac:dyDescent="0.3">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row>
    <row r="431" spans="2:54" x14ac:dyDescent="0.3">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row>
    <row r="432" spans="2:54" x14ac:dyDescent="0.3">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row>
    <row r="433" spans="2:54" x14ac:dyDescent="0.3">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row>
    <row r="434" spans="2:54" x14ac:dyDescent="0.3">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row>
    <row r="435" spans="2:54" x14ac:dyDescent="0.3">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row>
    <row r="436" spans="2:54" x14ac:dyDescent="0.3">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row>
    <row r="437" spans="2:54" x14ac:dyDescent="0.3">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row>
    <row r="438" spans="2:54" x14ac:dyDescent="0.3">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row>
    <row r="439" spans="2:54" x14ac:dyDescent="0.3">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row>
    <row r="440" spans="2:54" x14ac:dyDescent="0.3">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row>
    <row r="441" spans="2:54" x14ac:dyDescent="0.3">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row>
    <row r="442" spans="2:54" x14ac:dyDescent="0.3">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row>
    <row r="443" spans="2:54" x14ac:dyDescent="0.3">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row>
    <row r="444" spans="2:54" x14ac:dyDescent="0.3">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row>
    <row r="445" spans="2:54" x14ac:dyDescent="0.3">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row>
    <row r="446" spans="2:54" x14ac:dyDescent="0.3">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row>
    <row r="447" spans="2:54" x14ac:dyDescent="0.3">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row>
    <row r="448" spans="2:54" x14ac:dyDescent="0.3">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row>
    <row r="449" spans="2:54" x14ac:dyDescent="0.3">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row>
    <row r="450" spans="2:54" x14ac:dyDescent="0.3">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row>
    <row r="451" spans="2:54" x14ac:dyDescent="0.3">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row>
    <row r="452" spans="2:54" x14ac:dyDescent="0.3">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row>
    <row r="453" spans="2:54" x14ac:dyDescent="0.3">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row>
    <row r="454" spans="2:54" x14ac:dyDescent="0.3">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row>
    <row r="455" spans="2:54" x14ac:dyDescent="0.3">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row>
    <row r="456" spans="2:54" x14ac:dyDescent="0.3">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row>
    <row r="457" spans="2:54" x14ac:dyDescent="0.3">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row>
    <row r="458" spans="2:54" x14ac:dyDescent="0.3">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row>
    <row r="459" spans="2:54" x14ac:dyDescent="0.3">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row>
    <row r="460" spans="2:54" x14ac:dyDescent="0.3">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row>
    <row r="461" spans="2:54" x14ac:dyDescent="0.3">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row>
    <row r="462" spans="2:54" x14ac:dyDescent="0.3">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row>
    <row r="463" spans="2:54" x14ac:dyDescent="0.3">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row>
    <row r="464" spans="2:54" x14ac:dyDescent="0.3">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row>
    <row r="465" spans="2:54" x14ac:dyDescent="0.3">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row>
    <row r="466" spans="2:54" x14ac:dyDescent="0.3">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row>
    <row r="467" spans="2:54" x14ac:dyDescent="0.3">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row>
    <row r="468" spans="2:54" x14ac:dyDescent="0.3">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row>
    <row r="469" spans="2:54" x14ac:dyDescent="0.3">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row>
    <row r="470" spans="2:54" x14ac:dyDescent="0.3">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row>
    <row r="471" spans="2:54" x14ac:dyDescent="0.3">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row>
    <row r="472" spans="2:54" x14ac:dyDescent="0.3">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row>
    <row r="473" spans="2:54" x14ac:dyDescent="0.3">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row>
    <row r="474" spans="2:54" x14ac:dyDescent="0.3">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row>
    <row r="475" spans="2:54" x14ac:dyDescent="0.3">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row>
    <row r="476" spans="2:54" x14ac:dyDescent="0.3">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row>
    <row r="477" spans="2:54" x14ac:dyDescent="0.3">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row>
    <row r="478" spans="2:54" x14ac:dyDescent="0.3">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row>
    <row r="479" spans="2:54" x14ac:dyDescent="0.3">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row>
    <row r="480" spans="2:54" x14ac:dyDescent="0.3">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row>
    <row r="481" spans="2:54" x14ac:dyDescent="0.3">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row>
    <row r="482" spans="2:54" x14ac:dyDescent="0.3">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row>
    <row r="483" spans="2:54" x14ac:dyDescent="0.3">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row>
    <row r="484" spans="2:54" x14ac:dyDescent="0.3">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row>
    <row r="485" spans="2:54" x14ac:dyDescent="0.3">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row>
    <row r="486" spans="2:54" x14ac:dyDescent="0.3">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row>
    <row r="487" spans="2:54" x14ac:dyDescent="0.3">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row>
    <row r="488" spans="2:54" x14ac:dyDescent="0.3">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row>
    <row r="489" spans="2:54" x14ac:dyDescent="0.3">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row>
    <row r="490" spans="2:54" x14ac:dyDescent="0.3">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row>
    <row r="491" spans="2:54" x14ac:dyDescent="0.3">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c r="BA491" s="47"/>
      <c r="BB491" s="47"/>
    </row>
    <row r="492" spans="2:54" x14ac:dyDescent="0.3">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c r="BA492" s="47"/>
      <c r="BB492" s="47"/>
    </row>
    <row r="493" spans="2:54" x14ac:dyDescent="0.3">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c r="BA493" s="47"/>
      <c r="BB493" s="47"/>
    </row>
    <row r="494" spans="2:54" x14ac:dyDescent="0.3">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c r="BA494" s="47"/>
      <c r="BB494" s="47"/>
    </row>
    <row r="495" spans="2:54" x14ac:dyDescent="0.3">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c r="BA495" s="47"/>
      <c r="BB495" s="47"/>
    </row>
    <row r="496" spans="2:54" x14ac:dyDescent="0.3">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row>
    <row r="497" spans="2:54" x14ac:dyDescent="0.3">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c r="BA497" s="47"/>
      <c r="BB497" s="47"/>
    </row>
    <row r="498" spans="2:54" x14ac:dyDescent="0.3">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c r="BA498" s="47"/>
      <c r="BB498" s="47"/>
    </row>
    <row r="499" spans="2:54" x14ac:dyDescent="0.3">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row>
    <row r="500" spans="2:54" x14ac:dyDescent="0.3">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c r="BA500" s="47"/>
      <c r="BB500" s="47"/>
    </row>
    <row r="501" spans="2:54" x14ac:dyDescent="0.3">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47"/>
      <c r="AY501" s="47"/>
      <c r="AZ501" s="47"/>
      <c r="BA501" s="47"/>
      <c r="BB501" s="47"/>
    </row>
    <row r="502" spans="2:54" x14ac:dyDescent="0.3">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row>
    <row r="503" spans="2:54" x14ac:dyDescent="0.3">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c r="AU503" s="47"/>
      <c r="AV503" s="47"/>
      <c r="AW503" s="47"/>
      <c r="AX503" s="47"/>
      <c r="AY503" s="47"/>
      <c r="AZ503" s="47"/>
      <c r="BA503" s="47"/>
      <c r="BB503" s="47"/>
    </row>
    <row r="504" spans="2:54" x14ac:dyDescent="0.3">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c r="AU504" s="47"/>
      <c r="AV504" s="47"/>
      <c r="AW504" s="47"/>
      <c r="AX504" s="47"/>
      <c r="AY504" s="47"/>
      <c r="AZ504" s="47"/>
      <c r="BA504" s="47"/>
      <c r="BB504" s="47"/>
    </row>
    <row r="505" spans="2:54" x14ac:dyDescent="0.3">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7"/>
      <c r="AY505" s="47"/>
      <c r="AZ505" s="47"/>
      <c r="BA505" s="47"/>
      <c r="BB505" s="47"/>
    </row>
    <row r="506" spans="2:54" x14ac:dyDescent="0.3">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c r="AU506" s="47"/>
      <c r="AV506" s="47"/>
      <c r="AW506" s="47"/>
      <c r="AX506" s="47"/>
      <c r="AY506" s="47"/>
      <c r="AZ506" s="47"/>
      <c r="BA506" s="47"/>
      <c r="BB506" s="47"/>
    </row>
    <row r="507" spans="2:54" x14ac:dyDescent="0.3">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47"/>
    </row>
    <row r="508" spans="2:54" x14ac:dyDescent="0.3">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47"/>
    </row>
    <row r="509" spans="2:54" x14ac:dyDescent="0.3">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row>
    <row r="510" spans="2:54" x14ac:dyDescent="0.3">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row>
    <row r="511" spans="2:54" x14ac:dyDescent="0.3">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row>
    <row r="512" spans="2:54" x14ac:dyDescent="0.3">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row>
    <row r="513" spans="2:54" x14ac:dyDescent="0.3">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47"/>
    </row>
    <row r="514" spans="2:54" x14ac:dyDescent="0.3">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47"/>
    </row>
    <row r="515" spans="2:54" x14ac:dyDescent="0.3">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47"/>
    </row>
    <row r="516" spans="2:54" x14ac:dyDescent="0.3">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47"/>
    </row>
    <row r="517" spans="2:54" x14ac:dyDescent="0.3">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47"/>
    </row>
    <row r="518" spans="2:54" x14ac:dyDescent="0.3">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47"/>
    </row>
    <row r="519" spans="2:54" x14ac:dyDescent="0.3">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47"/>
    </row>
    <row r="520" spans="2:54" x14ac:dyDescent="0.3">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47"/>
      <c r="AY520" s="47"/>
      <c r="AZ520" s="47"/>
      <c r="BA520" s="47"/>
      <c r="BB520" s="47"/>
    </row>
    <row r="521" spans="2:54" x14ac:dyDescent="0.3">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row>
    <row r="522" spans="2:54" x14ac:dyDescent="0.3">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c r="AU522" s="47"/>
      <c r="AV522" s="47"/>
      <c r="AW522" s="47"/>
      <c r="AX522" s="47"/>
      <c r="AY522" s="47"/>
      <c r="AZ522" s="47"/>
      <c r="BA522" s="47"/>
      <c r="BB522" s="47"/>
    </row>
    <row r="523" spans="2:54" x14ac:dyDescent="0.3">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c r="AU523" s="47"/>
      <c r="AV523" s="47"/>
      <c r="AW523" s="47"/>
      <c r="AX523" s="47"/>
      <c r="AY523" s="47"/>
      <c r="AZ523" s="47"/>
      <c r="BA523" s="47"/>
      <c r="BB523" s="47"/>
    </row>
    <row r="524" spans="2:54" x14ac:dyDescent="0.3">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c r="AU524" s="47"/>
      <c r="AV524" s="47"/>
      <c r="AW524" s="47"/>
      <c r="AX524" s="47"/>
      <c r="AY524" s="47"/>
      <c r="AZ524" s="47"/>
      <c r="BA524" s="47"/>
      <c r="BB524" s="47"/>
    </row>
    <row r="525" spans="2:54" x14ac:dyDescent="0.3">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47"/>
      <c r="BB525" s="47"/>
    </row>
    <row r="526" spans="2:54" x14ac:dyDescent="0.3">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47"/>
      <c r="BB526" s="47"/>
    </row>
    <row r="527" spans="2:54" x14ac:dyDescent="0.3">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47"/>
      <c r="BB527" s="47"/>
    </row>
    <row r="528" spans="2:54" x14ac:dyDescent="0.3">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47"/>
      <c r="BB528" s="47"/>
    </row>
    <row r="529" spans="2:54" x14ac:dyDescent="0.3">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row>
    <row r="530" spans="2:54" x14ac:dyDescent="0.3">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c r="AW530" s="47"/>
      <c r="AX530" s="47"/>
      <c r="AY530" s="47"/>
      <c r="AZ530" s="47"/>
      <c r="BA530" s="47"/>
      <c r="BB530" s="47"/>
    </row>
    <row r="531" spans="2:54" x14ac:dyDescent="0.3">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c r="AW531" s="47"/>
      <c r="AX531" s="47"/>
      <c r="AY531" s="47"/>
      <c r="AZ531" s="47"/>
      <c r="BA531" s="47"/>
      <c r="BB531" s="47"/>
    </row>
    <row r="532" spans="2:54" x14ac:dyDescent="0.3">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row>
    <row r="533" spans="2:54" x14ac:dyDescent="0.3">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row>
    <row r="534" spans="2:54" x14ac:dyDescent="0.3">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row>
    <row r="535" spans="2:54" x14ac:dyDescent="0.3">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row>
    <row r="536" spans="2:54" x14ac:dyDescent="0.3">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row>
    <row r="537" spans="2:54" x14ac:dyDescent="0.3">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47"/>
    </row>
    <row r="538" spans="2:54" x14ac:dyDescent="0.3">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47"/>
    </row>
    <row r="539" spans="2:54" x14ac:dyDescent="0.3">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47"/>
    </row>
    <row r="540" spans="2:54" x14ac:dyDescent="0.3">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row>
    <row r="541" spans="2:54" x14ac:dyDescent="0.3">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row>
    <row r="542" spans="2:54" x14ac:dyDescent="0.3">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47"/>
    </row>
    <row r="543" spans="2:54" x14ac:dyDescent="0.3">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row>
    <row r="544" spans="2:54" x14ac:dyDescent="0.3">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row>
    <row r="545" spans="2:54" x14ac:dyDescent="0.3">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row>
    <row r="546" spans="2:54" x14ac:dyDescent="0.3">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row>
    <row r="547" spans="2:54" x14ac:dyDescent="0.3">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row>
    <row r="548" spans="2:54" x14ac:dyDescent="0.3">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row>
    <row r="549" spans="2:54" x14ac:dyDescent="0.3">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row>
    <row r="550" spans="2:54" x14ac:dyDescent="0.3">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row>
    <row r="551" spans="2:54" x14ac:dyDescent="0.3">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7"/>
      <c r="AY551" s="47"/>
      <c r="AZ551" s="47"/>
      <c r="BA551" s="47"/>
      <c r="BB551" s="47"/>
    </row>
    <row r="552" spans="2:54" x14ac:dyDescent="0.3">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7"/>
      <c r="AY552" s="47"/>
      <c r="AZ552" s="47"/>
      <c r="BA552" s="47"/>
      <c r="BB552" s="47"/>
    </row>
    <row r="553" spans="2:54" x14ac:dyDescent="0.3">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c r="AU553" s="47"/>
      <c r="AV553" s="47"/>
      <c r="AW553" s="47"/>
      <c r="AX553" s="47"/>
      <c r="AY553" s="47"/>
      <c r="AZ553" s="47"/>
      <c r="BA553" s="47"/>
      <c r="BB553" s="47"/>
    </row>
    <row r="554" spans="2:54" x14ac:dyDescent="0.3">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row>
    <row r="555" spans="2:54" x14ac:dyDescent="0.3">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row>
    <row r="556" spans="2:54" x14ac:dyDescent="0.3">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row>
    <row r="557" spans="2:54" x14ac:dyDescent="0.3">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row>
    <row r="558" spans="2:54" x14ac:dyDescent="0.3">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row>
    <row r="559" spans="2:54" x14ac:dyDescent="0.3">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row>
    <row r="560" spans="2:54" x14ac:dyDescent="0.3">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row>
    <row r="561" spans="2:54" x14ac:dyDescent="0.3">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row>
    <row r="562" spans="2:54" x14ac:dyDescent="0.3">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row>
    <row r="563" spans="2:54" x14ac:dyDescent="0.3">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row>
    <row r="564" spans="2:54" x14ac:dyDescent="0.3">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row>
    <row r="565" spans="2:54" x14ac:dyDescent="0.3">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row>
    <row r="566" spans="2:54" x14ac:dyDescent="0.3">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row>
    <row r="567" spans="2:54" x14ac:dyDescent="0.3">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row>
    <row r="568" spans="2:54" x14ac:dyDescent="0.3">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row>
    <row r="569" spans="2:54" x14ac:dyDescent="0.3">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row>
    <row r="570" spans="2:54" x14ac:dyDescent="0.3">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row>
    <row r="571" spans="2:54" x14ac:dyDescent="0.3">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row>
    <row r="572" spans="2:54" x14ac:dyDescent="0.3">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row>
    <row r="573" spans="2:54" x14ac:dyDescent="0.3">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row>
    <row r="574" spans="2:54" x14ac:dyDescent="0.3">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c r="AU574" s="47"/>
      <c r="AV574" s="47"/>
      <c r="AW574" s="47"/>
      <c r="AX574" s="47"/>
      <c r="AY574" s="47"/>
      <c r="AZ574" s="47"/>
      <c r="BA574" s="47"/>
      <c r="BB574" s="47"/>
    </row>
    <row r="575" spans="2:54" x14ac:dyDescent="0.3">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7"/>
      <c r="AY575" s="47"/>
      <c r="AZ575" s="47"/>
      <c r="BA575" s="47"/>
      <c r="BB575" s="47"/>
    </row>
    <row r="576" spans="2:54" x14ac:dyDescent="0.3">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47"/>
      <c r="BB576" s="47"/>
    </row>
    <row r="577" spans="2:54" x14ac:dyDescent="0.3">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47"/>
      <c r="BB577" s="47"/>
    </row>
    <row r="578" spans="2:54" x14ac:dyDescent="0.3">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row>
    <row r="579" spans="2:54" x14ac:dyDescent="0.3">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47"/>
      <c r="BB579" s="47"/>
    </row>
    <row r="580" spans="2:54" x14ac:dyDescent="0.3">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47"/>
      <c r="BB580" s="47"/>
    </row>
    <row r="581" spans="2:54" x14ac:dyDescent="0.3">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row>
    <row r="582" spans="2:54" x14ac:dyDescent="0.3">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row>
    <row r="583" spans="2:54" x14ac:dyDescent="0.3">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47"/>
      <c r="BB583" s="47"/>
    </row>
    <row r="584" spans="2:54" x14ac:dyDescent="0.3">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row>
    <row r="585" spans="2:54" x14ac:dyDescent="0.3">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row>
    <row r="586" spans="2:54" x14ac:dyDescent="0.3">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row>
    <row r="587" spans="2:54" x14ac:dyDescent="0.3">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row>
    <row r="588" spans="2:54" x14ac:dyDescent="0.3">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row>
    <row r="589" spans="2:54" x14ac:dyDescent="0.3">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row>
    <row r="590" spans="2:54" x14ac:dyDescent="0.3">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row>
    <row r="591" spans="2:54" x14ac:dyDescent="0.3">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row>
    <row r="592" spans="2:54" x14ac:dyDescent="0.3">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row>
    <row r="593" spans="2:54" x14ac:dyDescent="0.3">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row>
    <row r="594" spans="2:54" x14ac:dyDescent="0.3">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row>
    <row r="595" spans="2:54" x14ac:dyDescent="0.3">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c r="AZ595" s="47"/>
      <c r="BA595" s="47"/>
      <c r="BB595" s="47"/>
    </row>
    <row r="596" spans="2:54" x14ac:dyDescent="0.3">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c r="AU596" s="47"/>
      <c r="AV596" s="47"/>
      <c r="AW596" s="47"/>
      <c r="AX596" s="47"/>
      <c r="AY596" s="47"/>
      <c r="AZ596" s="47"/>
      <c r="BA596" s="47"/>
      <c r="BB596" s="47"/>
    </row>
    <row r="597" spans="2:54" x14ac:dyDescent="0.3">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row>
    <row r="598" spans="2:54" x14ac:dyDescent="0.3">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c r="AU598" s="47"/>
      <c r="AV598" s="47"/>
      <c r="AW598" s="47"/>
      <c r="AX598" s="47"/>
      <c r="AY598" s="47"/>
      <c r="AZ598" s="47"/>
      <c r="BA598" s="47"/>
      <c r="BB598" s="47"/>
    </row>
    <row r="599" spans="2:54" x14ac:dyDescent="0.3">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47"/>
      <c r="BB599" s="47"/>
    </row>
    <row r="600" spans="2:54" x14ac:dyDescent="0.3">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47"/>
      <c r="BB600" s="47"/>
    </row>
    <row r="601" spans="2:54" x14ac:dyDescent="0.3">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47"/>
      <c r="BB601" s="47"/>
    </row>
    <row r="602" spans="2:54" x14ac:dyDescent="0.3">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47"/>
      <c r="BB602" s="47"/>
    </row>
    <row r="603" spans="2:54" x14ac:dyDescent="0.3">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row>
    <row r="604" spans="2:54" x14ac:dyDescent="0.3">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47"/>
      <c r="BB604" s="47"/>
    </row>
    <row r="605" spans="2:54" x14ac:dyDescent="0.3">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47"/>
      <c r="BB605" s="47"/>
    </row>
    <row r="606" spans="2:54" x14ac:dyDescent="0.3">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47"/>
      <c r="BB606" s="47"/>
    </row>
    <row r="607" spans="2:54" x14ac:dyDescent="0.3">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47"/>
      <c r="BB607" s="47"/>
    </row>
    <row r="608" spans="2:54" x14ac:dyDescent="0.3">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47"/>
      <c r="BB608" s="47"/>
    </row>
    <row r="609" spans="6:54" x14ac:dyDescent="0.3">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47"/>
      <c r="BB609" s="47"/>
    </row>
    <row r="610" spans="6:54" x14ac:dyDescent="0.3">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47"/>
      <c r="BB610" s="47"/>
    </row>
    <row r="611" spans="6:54" x14ac:dyDescent="0.3">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row>
    <row r="612" spans="6:54" x14ac:dyDescent="0.3">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c r="AU612" s="47"/>
      <c r="AV612" s="47"/>
      <c r="AW612" s="47"/>
      <c r="AX612" s="47"/>
      <c r="AY612" s="47"/>
      <c r="AZ612" s="47"/>
      <c r="BA612" s="47"/>
      <c r="BB612" s="47"/>
    </row>
    <row r="613" spans="6:54" x14ac:dyDescent="0.3">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row>
    <row r="614" spans="6:54" x14ac:dyDescent="0.3">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row>
    <row r="615" spans="6:54" x14ac:dyDescent="0.3">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row>
    <row r="616" spans="6:54" x14ac:dyDescent="0.3">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row>
    <row r="617" spans="6:54" x14ac:dyDescent="0.3">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row>
    <row r="618" spans="6:54" x14ac:dyDescent="0.3">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row>
    <row r="619" spans="6:54" x14ac:dyDescent="0.3">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row>
    <row r="620" spans="6:54" x14ac:dyDescent="0.3">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row>
    <row r="621" spans="6:54" x14ac:dyDescent="0.3">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7"/>
      <c r="AY621" s="47"/>
      <c r="AZ621" s="47"/>
      <c r="BA621" s="47"/>
      <c r="BB621" s="47"/>
    </row>
    <row r="622" spans="6:54" x14ac:dyDescent="0.3">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row>
    <row r="623" spans="6:54" x14ac:dyDescent="0.3">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7"/>
      <c r="AY623" s="47"/>
      <c r="AZ623" s="47"/>
      <c r="BA623" s="47"/>
      <c r="BB623" s="47"/>
    </row>
    <row r="624" spans="6:54" x14ac:dyDescent="0.3">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c r="AU624" s="47"/>
      <c r="AV624" s="47"/>
      <c r="AW624" s="47"/>
      <c r="AX624" s="47"/>
      <c r="AY624" s="47"/>
      <c r="AZ624" s="47"/>
      <c r="BA624" s="47"/>
      <c r="BB624" s="47"/>
    </row>
    <row r="625" spans="6:54" x14ac:dyDescent="0.3">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row>
    <row r="626" spans="6:54" x14ac:dyDescent="0.3">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row>
    <row r="627" spans="6:54" x14ac:dyDescent="0.3">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c r="AU627" s="47"/>
      <c r="AV627" s="47"/>
      <c r="AW627" s="47"/>
      <c r="AX627" s="47"/>
      <c r="AY627" s="47"/>
      <c r="AZ627" s="47"/>
      <c r="BA627" s="47"/>
      <c r="BB627" s="47"/>
    </row>
    <row r="628" spans="6:54" x14ac:dyDescent="0.3">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c r="AU628" s="47"/>
      <c r="AV628" s="47"/>
      <c r="AW628" s="47"/>
      <c r="AX628" s="47"/>
      <c r="AY628" s="47"/>
      <c r="AZ628" s="47"/>
      <c r="BA628" s="47"/>
      <c r="BB628" s="47"/>
    </row>
    <row r="629" spans="6:54" x14ac:dyDescent="0.3">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c r="AY629" s="47"/>
      <c r="AZ629" s="47"/>
      <c r="BA629" s="47"/>
      <c r="BB629" s="47"/>
    </row>
    <row r="630" spans="6:54" x14ac:dyDescent="0.3">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row>
    <row r="631" spans="6:54" x14ac:dyDescent="0.3">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row>
    <row r="632" spans="6:54" x14ac:dyDescent="0.3">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c r="AW632" s="47"/>
      <c r="AX632" s="47"/>
      <c r="AY632" s="47"/>
      <c r="AZ632" s="47"/>
      <c r="BA632" s="47"/>
      <c r="BB632" s="47"/>
    </row>
    <row r="633" spans="6:54" x14ac:dyDescent="0.3">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row>
    <row r="634" spans="6:54" x14ac:dyDescent="0.3">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row>
    <row r="635" spans="6:54" x14ac:dyDescent="0.3">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c r="AU635" s="47"/>
      <c r="AV635" s="47"/>
      <c r="AW635" s="47"/>
      <c r="AX635" s="47"/>
      <c r="AY635" s="47"/>
      <c r="AZ635" s="47"/>
      <c r="BA635" s="47"/>
      <c r="BB635" s="47"/>
    </row>
    <row r="636" spans="6:54" x14ac:dyDescent="0.3">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row>
    <row r="637" spans="6:54" x14ac:dyDescent="0.3">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row>
    <row r="638" spans="6:54" x14ac:dyDescent="0.3">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row>
    <row r="639" spans="6:54" x14ac:dyDescent="0.3">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row>
    <row r="640" spans="6:54" x14ac:dyDescent="0.3">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row>
    <row r="641" spans="6:54" x14ac:dyDescent="0.3">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row>
    <row r="642" spans="6:54" x14ac:dyDescent="0.3">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row>
    <row r="643" spans="6:54" x14ac:dyDescent="0.3">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row>
    <row r="644" spans="6:54" x14ac:dyDescent="0.3">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row>
    <row r="645" spans="6:54" x14ac:dyDescent="0.3">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row>
    <row r="646" spans="6:54" x14ac:dyDescent="0.3">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row>
    <row r="647" spans="6:54" x14ac:dyDescent="0.3">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c r="AU647" s="47"/>
      <c r="AV647" s="47"/>
      <c r="AW647" s="47"/>
      <c r="AX647" s="47"/>
      <c r="AY647" s="47"/>
      <c r="AZ647" s="47"/>
      <c r="BA647" s="47"/>
      <c r="BB647" s="47"/>
    </row>
    <row r="648" spans="6:54" x14ac:dyDescent="0.3">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row>
    <row r="649" spans="6:54" x14ac:dyDescent="0.3">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row>
    <row r="650" spans="6:54" x14ac:dyDescent="0.3">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c r="AW650" s="47"/>
      <c r="AX650" s="47"/>
      <c r="AY650" s="47"/>
      <c r="AZ650" s="47"/>
      <c r="BA650" s="47"/>
      <c r="BB650" s="47"/>
    </row>
    <row r="651" spans="6:54" x14ac:dyDescent="0.3">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row>
    <row r="652" spans="6:54" x14ac:dyDescent="0.3">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c r="AW652" s="47"/>
      <c r="AX652" s="47"/>
      <c r="AY652" s="47"/>
      <c r="AZ652" s="47"/>
      <c r="BA652" s="47"/>
      <c r="BB652" s="47"/>
    </row>
    <row r="653" spans="6:54" x14ac:dyDescent="0.3">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c r="AU653" s="47"/>
      <c r="AV653" s="47"/>
      <c r="AW653" s="47"/>
      <c r="AX653" s="47"/>
      <c r="AY653" s="47"/>
      <c r="AZ653" s="47"/>
      <c r="BA653" s="47"/>
      <c r="BB653" s="47"/>
    </row>
    <row r="654" spans="6:54" x14ac:dyDescent="0.3">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c r="AU654" s="47"/>
      <c r="AV654" s="47"/>
      <c r="AW654" s="47"/>
      <c r="AX654" s="47"/>
      <c r="AY654" s="47"/>
      <c r="AZ654" s="47"/>
      <c r="BA654" s="47"/>
      <c r="BB654" s="47"/>
    </row>
    <row r="655" spans="6:54" x14ac:dyDescent="0.3">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7"/>
      <c r="AY655" s="47"/>
      <c r="AZ655" s="47"/>
      <c r="BA655" s="47"/>
      <c r="BB655" s="47"/>
    </row>
    <row r="656" spans="6:54" x14ac:dyDescent="0.3">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c r="AU656" s="47"/>
      <c r="AV656" s="47"/>
      <c r="AW656" s="47"/>
      <c r="AX656" s="47"/>
      <c r="AY656" s="47"/>
      <c r="AZ656" s="47"/>
      <c r="BA656" s="47"/>
      <c r="BB656" s="47"/>
    </row>
    <row r="657" spans="6:54" x14ac:dyDescent="0.3">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c r="AU657" s="47"/>
      <c r="AV657" s="47"/>
      <c r="AW657" s="47"/>
      <c r="AX657" s="47"/>
      <c r="AY657" s="47"/>
      <c r="AZ657" s="47"/>
      <c r="BA657" s="47"/>
      <c r="BB657" s="47"/>
    </row>
    <row r="658" spans="6:54" x14ac:dyDescent="0.3">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7"/>
      <c r="AY658" s="47"/>
      <c r="AZ658" s="47"/>
      <c r="BA658" s="47"/>
      <c r="BB658" s="47"/>
    </row>
    <row r="659" spans="6:54" x14ac:dyDescent="0.3">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c r="AU659" s="47"/>
      <c r="AV659" s="47"/>
      <c r="AW659" s="47"/>
      <c r="AX659" s="47"/>
      <c r="AY659" s="47"/>
      <c r="AZ659" s="47"/>
      <c r="BA659" s="47"/>
      <c r="BB659" s="47"/>
    </row>
    <row r="660" spans="6:54" x14ac:dyDescent="0.3">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c r="AU660" s="47"/>
      <c r="AV660" s="47"/>
      <c r="AW660" s="47"/>
      <c r="AX660" s="47"/>
      <c r="AY660" s="47"/>
      <c r="AZ660" s="47"/>
      <c r="BA660" s="47"/>
      <c r="BB660" s="47"/>
    </row>
    <row r="661" spans="6:54" x14ac:dyDescent="0.3">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c r="AU661" s="47"/>
      <c r="AV661" s="47"/>
      <c r="AW661" s="47"/>
      <c r="AX661" s="47"/>
      <c r="AY661" s="47"/>
      <c r="AZ661" s="47"/>
      <c r="BA661" s="47"/>
      <c r="BB661" s="47"/>
    </row>
    <row r="662" spans="6:54" x14ac:dyDescent="0.3">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row>
    <row r="663" spans="6:54" x14ac:dyDescent="0.3">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row>
    <row r="664" spans="6:54" x14ac:dyDescent="0.3">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7"/>
      <c r="AY664" s="47"/>
      <c r="AZ664" s="47"/>
      <c r="BA664" s="47"/>
      <c r="BB664" s="47"/>
    </row>
    <row r="665" spans="6:54" x14ac:dyDescent="0.3">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c r="AU665" s="47"/>
      <c r="AV665" s="47"/>
      <c r="AW665" s="47"/>
      <c r="AX665" s="47"/>
      <c r="AY665" s="47"/>
      <c r="AZ665" s="47"/>
      <c r="BA665" s="47"/>
      <c r="BB665" s="47"/>
    </row>
    <row r="666" spans="6:54" x14ac:dyDescent="0.3">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row>
    <row r="667" spans="6:54" x14ac:dyDescent="0.3">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row>
    <row r="668" spans="6:54" x14ac:dyDescent="0.3">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c r="AU668" s="47"/>
      <c r="AV668" s="47"/>
      <c r="AW668" s="47"/>
      <c r="AX668" s="47"/>
      <c r="AY668" s="47"/>
      <c r="AZ668" s="47"/>
      <c r="BA668" s="47"/>
      <c r="BB668" s="47"/>
    </row>
    <row r="669" spans="6:54" x14ac:dyDescent="0.3">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row>
    <row r="670" spans="6:54" x14ac:dyDescent="0.3">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c r="AU670" s="47"/>
      <c r="AV670" s="47"/>
      <c r="AW670" s="47"/>
      <c r="AX670" s="47"/>
      <c r="AY670" s="47"/>
      <c r="AZ670" s="47"/>
      <c r="BA670" s="47"/>
      <c r="BB670" s="47"/>
    </row>
    <row r="671" spans="6:54" x14ac:dyDescent="0.3">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c r="AU671" s="47"/>
      <c r="AV671" s="47"/>
      <c r="AW671" s="47"/>
      <c r="AX671" s="47"/>
      <c r="AY671" s="47"/>
      <c r="AZ671" s="47"/>
      <c r="BA671" s="47"/>
      <c r="BB671" s="47"/>
    </row>
    <row r="672" spans="6:54" x14ac:dyDescent="0.3">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row>
    <row r="673" spans="6:54" x14ac:dyDescent="0.3">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row>
    <row r="674" spans="6:54" x14ac:dyDescent="0.3">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row>
    <row r="675" spans="6:54" x14ac:dyDescent="0.3">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c r="AU675" s="47"/>
      <c r="AV675" s="47"/>
      <c r="AW675" s="47"/>
      <c r="AX675" s="47"/>
      <c r="AY675" s="47"/>
      <c r="AZ675" s="47"/>
      <c r="BA675" s="47"/>
      <c r="BB675" s="47"/>
    </row>
    <row r="676" spans="6:54" x14ac:dyDescent="0.3">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7"/>
      <c r="AY676" s="47"/>
      <c r="AZ676" s="47"/>
      <c r="BA676" s="47"/>
      <c r="BB676" s="47"/>
    </row>
    <row r="677" spans="6:54" x14ac:dyDescent="0.3">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c r="AU677" s="47"/>
      <c r="AV677" s="47"/>
      <c r="AW677" s="47"/>
      <c r="AX677" s="47"/>
      <c r="AY677" s="47"/>
      <c r="AZ677" s="47"/>
      <c r="BA677" s="47"/>
      <c r="BB677" s="47"/>
    </row>
    <row r="678" spans="6:54" x14ac:dyDescent="0.3">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c r="AU678" s="47"/>
      <c r="AV678" s="47"/>
      <c r="AW678" s="47"/>
      <c r="AX678" s="47"/>
      <c r="AY678" s="47"/>
      <c r="AZ678" s="47"/>
      <c r="BA678" s="47"/>
      <c r="BB678" s="47"/>
    </row>
    <row r="679" spans="6:54" x14ac:dyDescent="0.3">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c r="AU679" s="47"/>
      <c r="AV679" s="47"/>
      <c r="AW679" s="47"/>
      <c r="AX679" s="47"/>
      <c r="AY679" s="47"/>
      <c r="AZ679" s="47"/>
      <c r="BA679" s="47"/>
      <c r="BB679" s="47"/>
    </row>
    <row r="680" spans="6:54" x14ac:dyDescent="0.3">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row>
    <row r="681" spans="6:54" x14ac:dyDescent="0.3">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row>
    <row r="682" spans="6:54" x14ac:dyDescent="0.3">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c r="AU682" s="47"/>
      <c r="AV682" s="47"/>
      <c r="AW682" s="47"/>
      <c r="AX682" s="47"/>
      <c r="AY682" s="47"/>
      <c r="AZ682" s="47"/>
      <c r="BA682" s="47"/>
      <c r="BB682" s="47"/>
    </row>
    <row r="683" spans="6:54" x14ac:dyDescent="0.3">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row>
    <row r="684" spans="6:54" x14ac:dyDescent="0.3">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row>
    <row r="685" spans="6:54" x14ac:dyDescent="0.3">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7"/>
      <c r="AY685" s="47"/>
      <c r="AZ685" s="47"/>
      <c r="BA685" s="47"/>
      <c r="BB685" s="47"/>
    </row>
    <row r="686" spans="6:54" x14ac:dyDescent="0.3">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c r="AU686" s="47"/>
      <c r="AV686" s="47"/>
      <c r="AW686" s="47"/>
      <c r="AX686" s="47"/>
      <c r="AY686" s="47"/>
      <c r="AZ686" s="47"/>
      <c r="BA686" s="47"/>
      <c r="BB686" s="47"/>
    </row>
    <row r="687" spans="6:54" x14ac:dyDescent="0.3">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c r="AU687" s="47"/>
      <c r="AV687" s="47"/>
      <c r="AW687" s="47"/>
      <c r="AX687" s="47"/>
      <c r="AY687" s="47"/>
      <c r="AZ687" s="47"/>
      <c r="BA687" s="47"/>
      <c r="BB687" s="47"/>
    </row>
    <row r="688" spans="6:54" x14ac:dyDescent="0.3">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c r="AU688" s="47"/>
      <c r="AV688" s="47"/>
      <c r="AW688" s="47"/>
      <c r="AX688" s="47"/>
      <c r="AY688" s="47"/>
      <c r="AZ688" s="47"/>
      <c r="BA688" s="47"/>
      <c r="BB688" s="47"/>
    </row>
    <row r="689" spans="6:54" x14ac:dyDescent="0.3">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c r="AU689" s="47"/>
      <c r="AV689" s="47"/>
      <c r="AW689" s="47"/>
      <c r="AX689" s="47"/>
      <c r="AY689" s="47"/>
      <c r="AZ689" s="47"/>
      <c r="BA689" s="47"/>
      <c r="BB689" s="47"/>
    </row>
    <row r="690" spans="6:54" x14ac:dyDescent="0.3">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c r="AU690" s="47"/>
      <c r="AV690" s="47"/>
      <c r="AW690" s="47"/>
      <c r="AX690" s="47"/>
      <c r="AY690" s="47"/>
      <c r="AZ690" s="47"/>
      <c r="BA690" s="47"/>
      <c r="BB690" s="47"/>
    </row>
    <row r="691" spans="6:54" x14ac:dyDescent="0.3">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c r="AU691" s="47"/>
      <c r="AV691" s="47"/>
      <c r="AW691" s="47"/>
      <c r="AX691" s="47"/>
      <c r="AY691" s="47"/>
      <c r="AZ691" s="47"/>
      <c r="BA691" s="47"/>
      <c r="BB691" s="47"/>
    </row>
    <row r="692" spans="6:54" x14ac:dyDescent="0.3">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7"/>
      <c r="AY692" s="47"/>
      <c r="AZ692" s="47"/>
      <c r="BA692" s="47"/>
      <c r="BB692" s="47"/>
    </row>
    <row r="693" spans="6:54" x14ac:dyDescent="0.3">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row>
    <row r="694" spans="6:54" x14ac:dyDescent="0.3">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row>
    <row r="695" spans="6:54" x14ac:dyDescent="0.3">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row>
    <row r="696" spans="6:54" x14ac:dyDescent="0.3">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row>
    <row r="697" spans="6:54" x14ac:dyDescent="0.3">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7"/>
      <c r="AY697" s="47"/>
      <c r="AZ697" s="47"/>
      <c r="BA697" s="47"/>
      <c r="BB697" s="47"/>
    </row>
    <row r="698" spans="6:54" x14ac:dyDescent="0.3">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c r="AU698" s="47"/>
      <c r="AV698" s="47"/>
      <c r="AW698" s="47"/>
      <c r="AX698" s="47"/>
      <c r="AY698" s="47"/>
      <c r="AZ698" s="47"/>
      <c r="BA698" s="47"/>
      <c r="BB698" s="47"/>
    </row>
    <row r="699" spans="6:54" x14ac:dyDescent="0.3">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row>
    <row r="700" spans="6:54" x14ac:dyDescent="0.3">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47"/>
      <c r="AY700" s="47"/>
      <c r="AZ700" s="47"/>
      <c r="BA700" s="47"/>
      <c r="BB700" s="47"/>
    </row>
    <row r="701" spans="6:54" x14ac:dyDescent="0.3">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47"/>
      <c r="AY701" s="47"/>
      <c r="AZ701" s="47"/>
      <c r="BA701" s="47"/>
      <c r="BB701" s="47"/>
    </row>
    <row r="702" spans="6:54" x14ac:dyDescent="0.3">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47"/>
      <c r="AY702" s="47"/>
      <c r="AZ702" s="47"/>
      <c r="BA702" s="47"/>
      <c r="BB702" s="47"/>
    </row>
    <row r="703" spans="6:54" x14ac:dyDescent="0.3">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row>
    <row r="704" spans="6:54" x14ac:dyDescent="0.3">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47"/>
      <c r="AY704" s="47"/>
      <c r="AZ704" s="47"/>
      <c r="BA704" s="47"/>
      <c r="BB704" s="47"/>
    </row>
    <row r="705" spans="6:54" x14ac:dyDescent="0.3">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47"/>
      <c r="AY705" s="47"/>
      <c r="AZ705" s="47"/>
      <c r="BA705" s="47"/>
      <c r="BB705" s="47"/>
    </row>
    <row r="706" spans="6:54" x14ac:dyDescent="0.3">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c r="AU706" s="47"/>
      <c r="AV706" s="47"/>
      <c r="AW706" s="47"/>
      <c r="AX706" s="47"/>
      <c r="AY706" s="47"/>
      <c r="AZ706" s="47"/>
      <c r="BA706" s="47"/>
      <c r="BB706" s="47"/>
    </row>
    <row r="707" spans="6:54" x14ac:dyDescent="0.3">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row>
    <row r="708" spans="6:54" x14ac:dyDescent="0.3">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row>
    <row r="709" spans="6:54" x14ac:dyDescent="0.3">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7"/>
      <c r="AY709" s="47"/>
      <c r="AZ709" s="47"/>
      <c r="BA709" s="47"/>
      <c r="BB709" s="47"/>
    </row>
    <row r="710" spans="6:54" x14ac:dyDescent="0.3">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c r="AU710" s="47"/>
      <c r="AV710" s="47"/>
      <c r="AW710" s="47"/>
      <c r="AX710" s="47"/>
      <c r="AY710" s="47"/>
      <c r="AZ710" s="47"/>
      <c r="BA710" s="47"/>
      <c r="BB710" s="47"/>
    </row>
    <row r="711" spans="6:54" x14ac:dyDescent="0.3">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c r="AU711" s="47"/>
      <c r="AV711" s="47"/>
      <c r="AW711" s="47"/>
      <c r="AX711" s="47"/>
      <c r="AY711" s="47"/>
      <c r="AZ711" s="47"/>
      <c r="BA711" s="47"/>
      <c r="BB711" s="47"/>
    </row>
    <row r="712" spans="6:54" x14ac:dyDescent="0.3">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c r="AU712" s="47"/>
      <c r="AV712" s="47"/>
      <c r="AW712" s="47"/>
      <c r="AX712" s="47"/>
      <c r="AY712" s="47"/>
      <c r="AZ712" s="47"/>
      <c r="BA712" s="47"/>
      <c r="BB712" s="47"/>
    </row>
    <row r="713" spans="6:54" x14ac:dyDescent="0.3">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row>
    <row r="714" spans="6:54" x14ac:dyDescent="0.3">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row>
    <row r="715" spans="6:54" x14ac:dyDescent="0.3">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c r="AU715" s="47"/>
      <c r="AV715" s="47"/>
      <c r="AW715" s="47"/>
      <c r="AX715" s="47"/>
      <c r="AY715" s="47"/>
      <c r="AZ715" s="47"/>
      <c r="BA715" s="47"/>
      <c r="BB715" s="47"/>
    </row>
    <row r="716" spans="6:54" x14ac:dyDescent="0.3">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c r="AU716" s="47"/>
      <c r="AV716" s="47"/>
      <c r="AW716" s="47"/>
      <c r="AX716" s="47"/>
      <c r="AY716" s="47"/>
      <c r="AZ716" s="47"/>
      <c r="BA716" s="47"/>
      <c r="BB716" s="47"/>
    </row>
    <row r="717" spans="6:54" x14ac:dyDescent="0.3">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7"/>
      <c r="AY717" s="47"/>
      <c r="AZ717" s="47"/>
      <c r="BA717" s="47"/>
      <c r="BB717" s="47"/>
    </row>
    <row r="718" spans="6:54" x14ac:dyDescent="0.3">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c r="AU718" s="47"/>
      <c r="AV718" s="47"/>
      <c r="AW718" s="47"/>
      <c r="AX718" s="47"/>
      <c r="AY718" s="47"/>
      <c r="AZ718" s="47"/>
      <c r="BA718" s="47"/>
      <c r="BB718" s="47"/>
    </row>
    <row r="719" spans="6:54" x14ac:dyDescent="0.3">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7"/>
      <c r="AY719" s="47"/>
      <c r="AZ719" s="47"/>
      <c r="BA719" s="47"/>
      <c r="BB719" s="47"/>
    </row>
    <row r="720" spans="6:54" x14ac:dyDescent="0.3">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c r="AY720" s="47"/>
      <c r="AZ720" s="47"/>
      <c r="BA720" s="47"/>
      <c r="BB720" s="47"/>
    </row>
    <row r="721" spans="6:54" x14ac:dyDescent="0.3">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c r="AY721" s="47"/>
      <c r="AZ721" s="47"/>
      <c r="BA721" s="47"/>
      <c r="BB721" s="47"/>
    </row>
    <row r="722" spans="6:54" x14ac:dyDescent="0.3">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c r="AY722" s="47"/>
      <c r="AZ722" s="47"/>
      <c r="BA722" s="47"/>
      <c r="BB722" s="47"/>
    </row>
    <row r="723" spans="6:54" x14ac:dyDescent="0.3">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c r="AY723" s="47"/>
      <c r="AZ723" s="47"/>
      <c r="BA723" s="47"/>
      <c r="BB723" s="47"/>
    </row>
    <row r="724" spans="6:54" x14ac:dyDescent="0.3">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c r="AY724" s="47"/>
      <c r="AZ724" s="47"/>
      <c r="BA724" s="47"/>
      <c r="BB724" s="47"/>
    </row>
    <row r="725" spans="6:54" x14ac:dyDescent="0.3">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c r="AY725" s="47"/>
      <c r="AZ725" s="47"/>
      <c r="BA725" s="47"/>
      <c r="BB725" s="47"/>
    </row>
    <row r="726" spans="6:54" x14ac:dyDescent="0.3">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c r="AY726" s="47"/>
      <c r="AZ726" s="47"/>
      <c r="BA726" s="47"/>
      <c r="BB726" s="47"/>
    </row>
    <row r="727" spans="6:54" x14ac:dyDescent="0.3">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row>
    <row r="728" spans="6:54" x14ac:dyDescent="0.3">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7"/>
      <c r="AY728" s="47"/>
      <c r="AZ728" s="47"/>
      <c r="BA728" s="47"/>
      <c r="BB728" s="47"/>
    </row>
    <row r="729" spans="6:54" x14ac:dyDescent="0.3">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c r="AY729" s="47"/>
      <c r="AZ729" s="47"/>
      <c r="BA729" s="47"/>
      <c r="BB729" s="47"/>
    </row>
    <row r="730" spans="6:54" x14ac:dyDescent="0.3">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c r="AY730" s="47"/>
      <c r="AZ730" s="47"/>
      <c r="BA730" s="47"/>
      <c r="BB730" s="47"/>
    </row>
    <row r="731" spans="6:54" x14ac:dyDescent="0.3">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c r="AY731" s="47"/>
      <c r="AZ731" s="47"/>
      <c r="BA731" s="47"/>
      <c r="BB731" s="47"/>
    </row>
    <row r="732" spans="6:54" x14ac:dyDescent="0.3">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c r="AY732" s="47"/>
      <c r="AZ732" s="47"/>
      <c r="BA732" s="47"/>
      <c r="BB732" s="47"/>
    </row>
    <row r="733" spans="6:54" x14ac:dyDescent="0.3">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c r="AY733" s="47"/>
      <c r="AZ733" s="47"/>
      <c r="BA733" s="47"/>
      <c r="BB733" s="47"/>
    </row>
    <row r="734" spans="6:54" x14ac:dyDescent="0.3">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row>
    <row r="735" spans="6:54" x14ac:dyDescent="0.3">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c r="AY735" s="47"/>
      <c r="AZ735" s="47"/>
      <c r="BA735" s="47"/>
      <c r="BB735" s="47"/>
    </row>
    <row r="736" spans="6:54" x14ac:dyDescent="0.3">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7"/>
      <c r="AY736" s="47"/>
      <c r="AZ736" s="47"/>
      <c r="BA736" s="47"/>
      <c r="BB736" s="47"/>
    </row>
    <row r="737" spans="6:54" x14ac:dyDescent="0.3">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7"/>
      <c r="AY737" s="47"/>
      <c r="AZ737" s="47"/>
      <c r="BA737" s="47"/>
      <c r="BB737" s="47"/>
    </row>
    <row r="738" spans="6:54" x14ac:dyDescent="0.3">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row>
    <row r="739" spans="6:54" x14ac:dyDescent="0.3">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7"/>
      <c r="AY739" s="47"/>
      <c r="AZ739" s="47"/>
      <c r="BA739" s="47"/>
      <c r="BB739" s="47"/>
    </row>
    <row r="740" spans="6:54" x14ac:dyDescent="0.3">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7"/>
      <c r="AY740" s="47"/>
      <c r="AZ740" s="47"/>
      <c r="BA740" s="47"/>
      <c r="BB740" s="47"/>
    </row>
    <row r="741" spans="6:54" x14ac:dyDescent="0.3">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c r="AY741" s="47"/>
      <c r="AZ741" s="47"/>
      <c r="BA741" s="47"/>
      <c r="BB741" s="47"/>
    </row>
    <row r="742" spans="6:54" x14ac:dyDescent="0.3">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c r="AY742" s="47"/>
      <c r="AZ742" s="47"/>
      <c r="BA742" s="47"/>
      <c r="BB742" s="47"/>
    </row>
    <row r="743" spans="6:54" x14ac:dyDescent="0.3">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c r="AY743" s="47"/>
      <c r="AZ743" s="47"/>
      <c r="BA743" s="47"/>
      <c r="BB743" s="47"/>
    </row>
    <row r="744" spans="6:54" x14ac:dyDescent="0.3">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c r="AY744" s="47"/>
      <c r="AZ744" s="47"/>
      <c r="BA744" s="47"/>
      <c r="BB744" s="47"/>
    </row>
    <row r="745" spans="6:54" x14ac:dyDescent="0.3">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c r="AY745" s="47"/>
      <c r="AZ745" s="47"/>
      <c r="BA745" s="47"/>
      <c r="BB745" s="47"/>
    </row>
    <row r="746" spans="6:54" x14ac:dyDescent="0.3">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c r="AY746" s="47"/>
      <c r="AZ746" s="47"/>
      <c r="BA746" s="47"/>
      <c r="BB746" s="47"/>
    </row>
    <row r="747" spans="6:54" x14ac:dyDescent="0.3">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c r="AY747" s="47"/>
      <c r="AZ747" s="47"/>
      <c r="BA747" s="47"/>
      <c r="BB747" s="47"/>
    </row>
    <row r="748" spans="6:54" x14ac:dyDescent="0.3">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row>
    <row r="749" spans="6:54" x14ac:dyDescent="0.3">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c r="AY749" s="47"/>
      <c r="AZ749" s="47"/>
      <c r="BA749" s="47"/>
      <c r="BB749" s="47"/>
    </row>
    <row r="750" spans="6:54" x14ac:dyDescent="0.3">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c r="AY750" s="47"/>
      <c r="AZ750" s="47"/>
      <c r="BA750" s="47"/>
      <c r="BB750" s="47"/>
    </row>
    <row r="751" spans="6:54" x14ac:dyDescent="0.3">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c r="AY751" s="47"/>
      <c r="AZ751" s="47"/>
      <c r="BA751" s="47"/>
      <c r="BB751" s="47"/>
    </row>
    <row r="752" spans="6:54" x14ac:dyDescent="0.3">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c r="AY752" s="47"/>
      <c r="AZ752" s="47"/>
      <c r="BA752" s="47"/>
      <c r="BB752" s="47"/>
    </row>
    <row r="753" spans="6:54" x14ac:dyDescent="0.3">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row>
    <row r="754" spans="6:54" x14ac:dyDescent="0.3">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c r="AY754" s="47"/>
      <c r="AZ754" s="47"/>
      <c r="BA754" s="47"/>
      <c r="BB754" s="47"/>
    </row>
    <row r="755" spans="6:54" x14ac:dyDescent="0.3">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row>
    <row r="756" spans="6:54" x14ac:dyDescent="0.3">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c r="AY756" s="47"/>
      <c r="AZ756" s="47"/>
      <c r="BA756" s="47"/>
      <c r="BB756" s="47"/>
    </row>
    <row r="757" spans="6:54" x14ac:dyDescent="0.3">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c r="AY757" s="47"/>
      <c r="AZ757" s="47"/>
      <c r="BA757" s="47"/>
      <c r="BB757" s="47"/>
    </row>
    <row r="758" spans="6:54" x14ac:dyDescent="0.3">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c r="AY758" s="47"/>
      <c r="AZ758" s="47"/>
      <c r="BA758" s="47"/>
      <c r="BB758" s="47"/>
    </row>
    <row r="759" spans="6:54" x14ac:dyDescent="0.3">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A759" s="47"/>
      <c r="BB759" s="47"/>
    </row>
    <row r="760" spans="6:54" x14ac:dyDescent="0.3">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A760" s="47"/>
      <c r="BB760" s="47"/>
    </row>
    <row r="761" spans="6:54" x14ac:dyDescent="0.3">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c r="AY761" s="47"/>
      <c r="AZ761" s="47"/>
      <c r="BA761" s="47"/>
      <c r="BB761" s="47"/>
    </row>
    <row r="762" spans="6:54" x14ac:dyDescent="0.3">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c r="AY762" s="47"/>
      <c r="AZ762" s="47"/>
      <c r="BA762" s="47"/>
      <c r="BB762" s="47"/>
    </row>
    <row r="763" spans="6:54" x14ac:dyDescent="0.3">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c r="AY763" s="47"/>
      <c r="AZ763" s="47"/>
      <c r="BA763" s="47"/>
      <c r="BB763" s="47"/>
    </row>
    <row r="764" spans="6:54" x14ac:dyDescent="0.3">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row>
    <row r="765" spans="6:54" x14ac:dyDescent="0.3">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c r="AY765" s="47"/>
      <c r="AZ765" s="47"/>
      <c r="BA765" s="47"/>
      <c r="BB765" s="47"/>
    </row>
    <row r="766" spans="6:54" x14ac:dyDescent="0.3">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c r="AY766" s="47"/>
      <c r="AZ766" s="47"/>
      <c r="BA766" s="47"/>
      <c r="BB766" s="47"/>
    </row>
    <row r="767" spans="6:54" x14ac:dyDescent="0.3">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c r="AY767" s="47"/>
      <c r="AZ767" s="47"/>
      <c r="BA767" s="47"/>
      <c r="BB767" s="47"/>
    </row>
    <row r="768" spans="6:54" x14ac:dyDescent="0.3">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c r="AY768" s="47"/>
      <c r="AZ768" s="47"/>
      <c r="BA768" s="47"/>
      <c r="BB768" s="47"/>
    </row>
    <row r="769" spans="6:54" x14ac:dyDescent="0.3">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row>
    <row r="770" spans="6:54" x14ac:dyDescent="0.3">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c r="AY770" s="47"/>
      <c r="AZ770" s="47"/>
      <c r="BA770" s="47"/>
      <c r="BB770" s="47"/>
    </row>
    <row r="771" spans="6:54" x14ac:dyDescent="0.3">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c r="AY771" s="47"/>
      <c r="AZ771" s="47"/>
      <c r="BA771" s="47"/>
      <c r="BB771" s="47"/>
    </row>
    <row r="772" spans="6:54" x14ac:dyDescent="0.3">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row>
    <row r="773" spans="6:54" x14ac:dyDescent="0.3">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c r="AY773" s="47"/>
      <c r="AZ773" s="47"/>
      <c r="BA773" s="47"/>
      <c r="BB773" s="47"/>
    </row>
    <row r="774" spans="6:54" x14ac:dyDescent="0.3">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c r="AY774" s="47"/>
      <c r="AZ774" s="47"/>
      <c r="BA774" s="47"/>
      <c r="BB774" s="47"/>
    </row>
    <row r="775" spans="6:54" x14ac:dyDescent="0.3">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c r="AY775" s="47"/>
      <c r="AZ775" s="47"/>
      <c r="BA775" s="47"/>
      <c r="BB775" s="47"/>
    </row>
    <row r="776" spans="6:54" x14ac:dyDescent="0.3">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row>
    <row r="777" spans="6:54" x14ac:dyDescent="0.3">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c r="AY777" s="47"/>
      <c r="AZ777" s="47"/>
      <c r="BA777" s="47"/>
      <c r="BB777" s="47"/>
    </row>
    <row r="778" spans="6:54" x14ac:dyDescent="0.3">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c r="AY778" s="47"/>
      <c r="AZ778" s="47"/>
      <c r="BA778" s="47"/>
      <c r="BB778" s="47"/>
    </row>
    <row r="779" spans="6:54" x14ac:dyDescent="0.3">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7"/>
      <c r="AY779" s="47"/>
      <c r="AZ779" s="47"/>
      <c r="BA779" s="47"/>
      <c r="BB779" s="47"/>
    </row>
    <row r="780" spans="6:54" x14ac:dyDescent="0.3">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7"/>
      <c r="AY780" s="47"/>
      <c r="AZ780" s="47"/>
      <c r="BA780" s="47"/>
      <c r="BB780" s="47"/>
    </row>
    <row r="781" spans="6:54" x14ac:dyDescent="0.3">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7"/>
      <c r="AY781" s="47"/>
      <c r="AZ781" s="47"/>
      <c r="BA781" s="47"/>
      <c r="BB781" s="47"/>
    </row>
    <row r="782" spans="6:54" x14ac:dyDescent="0.3">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7"/>
      <c r="AY782" s="47"/>
      <c r="AZ782" s="47"/>
      <c r="BA782" s="47"/>
      <c r="BB782" s="47"/>
    </row>
    <row r="783" spans="6:54" x14ac:dyDescent="0.3">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7"/>
      <c r="AY783" s="47"/>
      <c r="AZ783" s="47"/>
      <c r="BA783" s="47"/>
      <c r="BB783" s="47"/>
    </row>
    <row r="784" spans="6:54" x14ac:dyDescent="0.3">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7"/>
      <c r="AY784" s="47"/>
      <c r="AZ784" s="47"/>
      <c r="BA784" s="47"/>
      <c r="BB784" s="47"/>
    </row>
    <row r="785" spans="6:54" x14ac:dyDescent="0.3">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7"/>
      <c r="AY785" s="47"/>
      <c r="AZ785" s="47"/>
      <c r="BA785" s="47"/>
      <c r="BB785" s="47"/>
    </row>
    <row r="786" spans="6:54" x14ac:dyDescent="0.3">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7"/>
      <c r="AY786" s="47"/>
      <c r="AZ786" s="47"/>
      <c r="BA786" s="47"/>
      <c r="BB786" s="47"/>
    </row>
    <row r="787" spans="6:54" x14ac:dyDescent="0.3">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7"/>
      <c r="AY787" s="47"/>
      <c r="AZ787" s="47"/>
      <c r="BA787" s="47"/>
      <c r="BB787" s="47"/>
    </row>
    <row r="788" spans="6:54" x14ac:dyDescent="0.3">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7"/>
      <c r="AY788" s="47"/>
      <c r="AZ788" s="47"/>
      <c r="BA788" s="47"/>
      <c r="BB788" s="47"/>
    </row>
    <row r="789" spans="6:54" x14ac:dyDescent="0.3">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row>
    <row r="790" spans="6:54" x14ac:dyDescent="0.3">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7"/>
      <c r="AY790" s="47"/>
      <c r="AZ790" s="47"/>
      <c r="BA790" s="47"/>
      <c r="BB790" s="47"/>
    </row>
    <row r="791" spans="6:54" x14ac:dyDescent="0.3">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7"/>
      <c r="AY791" s="47"/>
      <c r="AZ791" s="47"/>
      <c r="BA791" s="47"/>
      <c r="BB791" s="47"/>
    </row>
    <row r="792" spans="6:54" x14ac:dyDescent="0.3">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7"/>
      <c r="AY792" s="47"/>
      <c r="AZ792" s="47"/>
      <c r="BA792" s="47"/>
      <c r="BB792" s="47"/>
    </row>
    <row r="793" spans="6:54" x14ac:dyDescent="0.3">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7"/>
      <c r="AY793" s="47"/>
      <c r="AZ793" s="47"/>
      <c r="BA793" s="47"/>
      <c r="BB793" s="47"/>
    </row>
    <row r="794" spans="6:54" x14ac:dyDescent="0.3">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7"/>
      <c r="AY794" s="47"/>
      <c r="AZ794" s="47"/>
      <c r="BA794" s="47"/>
      <c r="BB794" s="47"/>
    </row>
    <row r="795" spans="6:54" x14ac:dyDescent="0.3">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7"/>
      <c r="AY795" s="47"/>
      <c r="AZ795" s="47"/>
      <c r="BA795" s="47"/>
      <c r="BB795" s="47"/>
    </row>
    <row r="796" spans="6:54" x14ac:dyDescent="0.3">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7"/>
      <c r="AY796" s="47"/>
      <c r="AZ796" s="47"/>
      <c r="BA796" s="47"/>
      <c r="BB796" s="47"/>
    </row>
    <row r="797" spans="6:54" x14ac:dyDescent="0.3">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7"/>
      <c r="AY797" s="47"/>
      <c r="AZ797" s="47"/>
      <c r="BA797" s="47"/>
      <c r="BB797" s="47"/>
    </row>
    <row r="798" spans="6:54" x14ac:dyDescent="0.3">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7"/>
      <c r="AY798" s="47"/>
      <c r="AZ798" s="47"/>
      <c r="BA798" s="47"/>
      <c r="BB798" s="47"/>
    </row>
    <row r="799" spans="6:54" x14ac:dyDescent="0.3">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7"/>
      <c r="AY799" s="47"/>
      <c r="AZ799" s="47"/>
      <c r="BA799" s="47"/>
      <c r="BB799" s="47"/>
    </row>
    <row r="800" spans="6:54" x14ac:dyDescent="0.3">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7"/>
      <c r="AY800" s="47"/>
      <c r="AZ800" s="47"/>
      <c r="BA800" s="47"/>
      <c r="BB800" s="47"/>
    </row>
    <row r="801" spans="6:54" x14ac:dyDescent="0.3">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7"/>
      <c r="AY801" s="47"/>
      <c r="AZ801" s="47"/>
      <c r="BA801" s="47"/>
      <c r="BB801" s="47"/>
    </row>
    <row r="802" spans="6:54" x14ac:dyDescent="0.3">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7"/>
      <c r="AY802" s="47"/>
      <c r="AZ802" s="47"/>
      <c r="BA802" s="47"/>
      <c r="BB802" s="47"/>
    </row>
    <row r="803" spans="6:54" x14ac:dyDescent="0.3">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7"/>
      <c r="AY803" s="47"/>
      <c r="AZ803" s="47"/>
      <c r="BA803" s="47"/>
      <c r="BB803" s="47"/>
    </row>
    <row r="804" spans="6:54" x14ac:dyDescent="0.3">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7"/>
      <c r="AY804" s="47"/>
      <c r="AZ804" s="47"/>
      <c r="BA804" s="47"/>
      <c r="BB804" s="47"/>
    </row>
    <row r="805" spans="6:54" x14ac:dyDescent="0.3">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7"/>
      <c r="AY805" s="47"/>
      <c r="AZ805" s="47"/>
      <c r="BA805" s="47"/>
      <c r="BB805" s="47"/>
    </row>
    <row r="806" spans="6:54" x14ac:dyDescent="0.3">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7"/>
      <c r="AY806" s="47"/>
      <c r="AZ806" s="47"/>
      <c r="BA806" s="47"/>
      <c r="BB806" s="47"/>
    </row>
    <row r="807" spans="6:54" x14ac:dyDescent="0.3">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7"/>
      <c r="AY807" s="47"/>
      <c r="AZ807" s="47"/>
      <c r="BA807" s="47"/>
      <c r="BB807" s="47"/>
    </row>
    <row r="808" spans="6:54" x14ac:dyDescent="0.3">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7"/>
      <c r="AY808" s="47"/>
      <c r="AZ808" s="47"/>
      <c r="BA808" s="47"/>
      <c r="BB808" s="47"/>
    </row>
    <row r="809" spans="6:54" x14ac:dyDescent="0.3">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7"/>
      <c r="AY809" s="47"/>
      <c r="AZ809" s="47"/>
      <c r="BA809" s="47"/>
      <c r="BB809" s="47"/>
    </row>
    <row r="810" spans="6:54" x14ac:dyDescent="0.3">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7"/>
      <c r="AY810" s="47"/>
      <c r="AZ810" s="47"/>
      <c r="BA810" s="47"/>
      <c r="BB810" s="47"/>
    </row>
    <row r="811" spans="6:54" x14ac:dyDescent="0.3">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7"/>
      <c r="AY811" s="47"/>
      <c r="AZ811" s="47"/>
      <c r="BA811" s="47"/>
      <c r="BB811" s="47"/>
    </row>
    <row r="812" spans="6:54" x14ac:dyDescent="0.3">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7"/>
      <c r="AY812" s="47"/>
      <c r="AZ812" s="47"/>
      <c r="BA812" s="47"/>
      <c r="BB812" s="47"/>
    </row>
    <row r="813" spans="6:54" x14ac:dyDescent="0.3">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7"/>
      <c r="AY813" s="47"/>
      <c r="AZ813" s="47"/>
      <c r="BA813" s="47"/>
      <c r="BB813" s="47"/>
    </row>
    <row r="814" spans="6:54" x14ac:dyDescent="0.3">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7"/>
      <c r="AU814" s="47"/>
      <c r="AV814" s="47"/>
      <c r="AW814" s="47"/>
      <c r="AX814" s="47"/>
      <c r="AY814" s="47"/>
      <c r="AZ814" s="47"/>
      <c r="BA814" s="47"/>
      <c r="BB814" s="47"/>
    </row>
    <row r="815" spans="6:54" x14ac:dyDescent="0.3">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7"/>
      <c r="AU815" s="47"/>
      <c r="AV815" s="47"/>
      <c r="AW815" s="47"/>
      <c r="AX815" s="47"/>
      <c r="AY815" s="47"/>
      <c r="AZ815" s="47"/>
      <c r="BA815" s="47"/>
      <c r="BB815" s="47"/>
    </row>
    <row r="816" spans="6:54" x14ac:dyDescent="0.3">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7"/>
      <c r="AU816" s="47"/>
      <c r="AV816" s="47"/>
      <c r="AW816" s="47"/>
      <c r="AX816" s="47"/>
      <c r="AY816" s="47"/>
      <c r="AZ816" s="47"/>
      <c r="BA816" s="47"/>
      <c r="BB816" s="47"/>
    </row>
    <row r="817" spans="6:54" x14ac:dyDescent="0.3">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7"/>
      <c r="AU817" s="47"/>
      <c r="AV817" s="47"/>
      <c r="AW817" s="47"/>
      <c r="AX817" s="47"/>
      <c r="AY817" s="47"/>
      <c r="AZ817" s="47"/>
      <c r="BA817" s="47"/>
      <c r="BB817" s="47"/>
    </row>
    <row r="818" spans="6:54" x14ac:dyDescent="0.3">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7"/>
      <c r="AU818" s="47"/>
      <c r="AV818" s="47"/>
      <c r="AW818" s="47"/>
      <c r="AX818" s="47"/>
      <c r="AY818" s="47"/>
      <c r="AZ818" s="47"/>
      <c r="BA818" s="47"/>
      <c r="BB818" s="47"/>
    </row>
    <row r="819" spans="6:54" x14ac:dyDescent="0.3">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7"/>
      <c r="AU819" s="47"/>
      <c r="AV819" s="47"/>
      <c r="AW819" s="47"/>
      <c r="AX819" s="47"/>
      <c r="AY819" s="47"/>
      <c r="AZ819" s="47"/>
      <c r="BA819" s="47"/>
      <c r="BB819" s="47"/>
    </row>
    <row r="820" spans="6:54" x14ac:dyDescent="0.3">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c r="AU820" s="47"/>
      <c r="AV820" s="47"/>
      <c r="AW820" s="47"/>
      <c r="AX820" s="47"/>
      <c r="AY820" s="47"/>
      <c r="AZ820" s="47"/>
      <c r="BA820" s="47"/>
      <c r="BB820" s="47"/>
    </row>
    <row r="821" spans="6:54" x14ac:dyDescent="0.3">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c r="AU821" s="47"/>
      <c r="AV821" s="47"/>
      <c r="AW821" s="47"/>
      <c r="AX821" s="47"/>
      <c r="AY821" s="47"/>
      <c r="AZ821" s="47"/>
      <c r="BA821" s="47"/>
      <c r="BB821" s="47"/>
    </row>
    <row r="822" spans="6:54" x14ac:dyDescent="0.3">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7"/>
      <c r="AU822" s="47"/>
      <c r="AV822" s="47"/>
      <c r="AW822" s="47"/>
      <c r="AX822" s="47"/>
      <c r="AY822" s="47"/>
      <c r="AZ822" s="47"/>
      <c r="BA822" s="47"/>
      <c r="BB822" s="47"/>
    </row>
    <row r="823" spans="6:54" x14ac:dyDescent="0.3">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7"/>
      <c r="AU823" s="47"/>
      <c r="AV823" s="47"/>
      <c r="AW823" s="47"/>
      <c r="AX823" s="47"/>
      <c r="AY823" s="47"/>
      <c r="AZ823" s="47"/>
      <c r="BA823" s="47"/>
      <c r="BB823" s="47"/>
    </row>
    <row r="824" spans="6:54" x14ac:dyDescent="0.3">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7"/>
      <c r="AU824" s="47"/>
      <c r="AV824" s="47"/>
      <c r="AW824" s="47"/>
      <c r="AX824" s="47"/>
      <c r="AY824" s="47"/>
      <c r="AZ824" s="47"/>
      <c r="BA824" s="47"/>
      <c r="BB824" s="47"/>
    </row>
    <row r="825" spans="6:54" x14ac:dyDescent="0.3">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7"/>
      <c r="AU825" s="47"/>
      <c r="AV825" s="47"/>
      <c r="AW825" s="47"/>
      <c r="AX825" s="47"/>
      <c r="AY825" s="47"/>
      <c r="AZ825" s="47"/>
      <c r="BA825" s="47"/>
      <c r="BB825" s="47"/>
    </row>
    <row r="826" spans="6:54" x14ac:dyDescent="0.3">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c r="AU826" s="47"/>
      <c r="AV826" s="47"/>
      <c r="AW826" s="47"/>
      <c r="AX826" s="47"/>
      <c r="AY826" s="47"/>
      <c r="AZ826" s="47"/>
      <c r="BA826" s="47"/>
      <c r="BB826" s="47"/>
    </row>
    <row r="827" spans="6:54" x14ac:dyDescent="0.3">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c r="AU827" s="47"/>
      <c r="AV827" s="47"/>
      <c r="AW827" s="47"/>
      <c r="AX827" s="47"/>
      <c r="AY827" s="47"/>
      <c r="AZ827" s="47"/>
      <c r="BA827" s="47"/>
      <c r="BB827" s="47"/>
    </row>
    <row r="828" spans="6:54" x14ac:dyDescent="0.3">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7"/>
      <c r="AY828" s="47"/>
      <c r="AZ828" s="47"/>
      <c r="BA828" s="47"/>
      <c r="BB828" s="47"/>
    </row>
    <row r="829" spans="6:54" x14ac:dyDescent="0.3">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7"/>
      <c r="AY829" s="47"/>
      <c r="AZ829" s="47"/>
      <c r="BA829" s="47"/>
      <c r="BB829" s="47"/>
    </row>
    <row r="830" spans="6:54" x14ac:dyDescent="0.3">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row>
    <row r="831" spans="6:54" x14ac:dyDescent="0.3">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7"/>
      <c r="AU831" s="47"/>
      <c r="AV831" s="47"/>
      <c r="AW831" s="47"/>
      <c r="AX831" s="47"/>
      <c r="AY831" s="47"/>
      <c r="AZ831" s="47"/>
      <c r="BA831" s="47"/>
      <c r="BB831" s="47"/>
    </row>
    <row r="832" spans="6:54" x14ac:dyDescent="0.3">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7"/>
      <c r="AU832" s="47"/>
      <c r="AV832" s="47"/>
      <c r="AW832" s="47"/>
      <c r="AX832" s="47"/>
      <c r="AY832" s="47"/>
      <c r="AZ832" s="47"/>
      <c r="BA832" s="47"/>
      <c r="BB832" s="47"/>
    </row>
    <row r="833" spans="6:54" x14ac:dyDescent="0.3">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7"/>
      <c r="AU833" s="47"/>
      <c r="AV833" s="47"/>
      <c r="AW833" s="47"/>
      <c r="AX833" s="47"/>
      <c r="AY833" s="47"/>
      <c r="AZ833" s="47"/>
      <c r="BA833" s="47"/>
      <c r="BB833" s="47"/>
    </row>
    <row r="834" spans="6:54" x14ac:dyDescent="0.3">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7"/>
      <c r="AU834" s="47"/>
      <c r="AV834" s="47"/>
      <c r="AW834" s="47"/>
      <c r="AX834" s="47"/>
      <c r="AY834" s="47"/>
      <c r="AZ834" s="47"/>
      <c r="BA834" s="47"/>
      <c r="BB834" s="47"/>
    </row>
    <row r="835" spans="6:54" x14ac:dyDescent="0.3">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7"/>
      <c r="AU835" s="47"/>
      <c r="AV835" s="47"/>
      <c r="AW835" s="47"/>
      <c r="AX835" s="47"/>
      <c r="AY835" s="47"/>
      <c r="AZ835" s="47"/>
      <c r="BA835" s="47"/>
      <c r="BB835" s="47"/>
    </row>
    <row r="836" spans="6:54" x14ac:dyDescent="0.3">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7"/>
      <c r="AU836" s="47"/>
      <c r="AV836" s="47"/>
      <c r="AW836" s="47"/>
      <c r="AX836" s="47"/>
      <c r="AY836" s="47"/>
      <c r="AZ836" s="47"/>
      <c r="BA836" s="47"/>
      <c r="BB836" s="47"/>
    </row>
    <row r="837" spans="6:54" x14ac:dyDescent="0.3">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7"/>
      <c r="AU837" s="47"/>
      <c r="AV837" s="47"/>
      <c r="AW837" s="47"/>
      <c r="AX837" s="47"/>
      <c r="AY837" s="47"/>
      <c r="AZ837" s="47"/>
      <c r="BA837" s="47"/>
      <c r="BB837" s="47"/>
    </row>
    <row r="838" spans="6:54" x14ac:dyDescent="0.3">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7"/>
      <c r="AU838" s="47"/>
      <c r="AV838" s="47"/>
      <c r="AW838" s="47"/>
      <c r="AX838" s="47"/>
      <c r="AY838" s="47"/>
      <c r="AZ838" s="47"/>
      <c r="BA838" s="47"/>
      <c r="BB838" s="47"/>
    </row>
    <row r="839" spans="6:54" x14ac:dyDescent="0.3">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c r="AU839" s="47"/>
      <c r="AV839" s="47"/>
      <c r="AW839" s="47"/>
      <c r="AX839" s="47"/>
      <c r="AY839" s="47"/>
      <c r="AZ839" s="47"/>
      <c r="BA839" s="47"/>
      <c r="BB839" s="47"/>
    </row>
    <row r="840" spans="6:54" x14ac:dyDescent="0.3">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c r="AU840" s="47"/>
      <c r="AV840" s="47"/>
      <c r="AW840" s="47"/>
      <c r="AX840" s="47"/>
      <c r="AY840" s="47"/>
      <c r="AZ840" s="47"/>
      <c r="BA840" s="47"/>
      <c r="BB840" s="47"/>
    </row>
    <row r="841" spans="6:54" x14ac:dyDescent="0.3">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7"/>
      <c r="AU841" s="47"/>
      <c r="AV841" s="47"/>
      <c r="AW841" s="47"/>
      <c r="AX841" s="47"/>
      <c r="AY841" s="47"/>
      <c r="AZ841" s="47"/>
      <c r="BA841" s="47"/>
      <c r="BB841" s="47"/>
    </row>
    <row r="842" spans="6:54" x14ac:dyDescent="0.3">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7"/>
      <c r="AU842" s="47"/>
      <c r="AV842" s="47"/>
      <c r="AW842" s="47"/>
      <c r="AX842" s="47"/>
      <c r="AY842" s="47"/>
      <c r="AZ842" s="47"/>
      <c r="BA842" s="47"/>
      <c r="BB842" s="47"/>
    </row>
    <row r="843" spans="6:54" x14ac:dyDescent="0.3">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7"/>
      <c r="AU843" s="47"/>
      <c r="AV843" s="47"/>
      <c r="AW843" s="47"/>
      <c r="AX843" s="47"/>
      <c r="AY843" s="47"/>
      <c r="AZ843" s="47"/>
      <c r="BA843" s="47"/>
      <c r="BB843" s="47"/>
    </row>
    <row r="844" spans="6:54" x14ac:dyDescent="0.3">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7"/>
      <c r="AU844" s="47"/>
      <c r="AV844" s="47"/>
      <c r="AW844" s="47"/>
      <c r="AX844" s="47"/>
      <c r="AY844" s="47"/>
      <c r="AZ844" s="47"/>
      <c r="BA844" s="47"/>
      <c r="BB844" s="47"/>
    </row>
    <row r="845" spans="6:54" x14ac:dyDescent="0.3">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7"/>
      <c r="AU845" s="47"/>
      <c r="AV845" s="47"/>
      <c r="AW845" s="47"/>
      <c r="AX845" s="47"/>
      <c r="AY845" s="47"/>
      <c r="AZ845" s="47"/>
      <c r="BA845" s="47"/>
      <c r="BB845" s="47"/>
    </row>
    <row r="846" spans="6:54" x14ac:dyDescent="0.3">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7"/>
      <c r="AU846" s="47"/>
      <c r="AV846" s="47"/>
      <c r="AW846" s="47"/>
      <c r="AX846" s="47"/>
      <c r="AY846" s="47"/>
      <c r="AZ846" s="47"/>
      <c r="BA846" s="47"/>
      <c r="BB846" s="47"/>
    </row>
    <row r="847" spans="6:54" x14ac:dyDescent="0.3">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c r="AU847" s="47"/>
      <c r="AV847" s="47"/>
      <c r="AW847" s="47"/>
      <c r="AX847" s="47"/>
      <c r="AY847" s="47"/>
      <c r="AZ847" s="47"/>
      <c r="BA847" s="47"/>
      <c r="BB847" s="47"/>
    </row>
    <row r="848" spans="6:54" x14ac:dyDescent="0.3">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c r="AU848" s="47"/>
      <c r="AV848" s="47"/>
      <c r="AW848" s="47"/>
      <c r="AX848" s="47"/>
      <c r="AY848" s="47"/>
      <c r="AZ848" s="47"/>
      <c r="BA848" s="47"/>
      <c r="BB848" s="47"/>
    </row>
    <row r="849" spans="6:54" x14ac:dyDescent="0.3">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c r="AU849" s="47"/>
      <c r="AV849" s="47"/>
      <c r="AW849" s="47"/>
      <c r="AX849" s="47"/>
      <c r="AY849" s="47"/>
      <c r="AZ849" s="47"/>
      <c r="BA849" s="47"/>
      <c r="BB849" s="47"/>
    </row>
    <row r="850" spans="6:54" x14ac:dyDescent="0.3">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7"/>
      <c r="AU850" s="47"/>
      <c r="AV850" s="47"/>
      <c r="AW850" s="47"/>
      <c r="AX850" s="47"/>
      <c r="AY850" s="47"/>
      <c r="AZ850" s="47"/>
      <c r="BA850" s="47"/>
      <c r="BB850" s="47"/>
    </row>
    <row r="851" spans="6:54" x14ac:dyDescent="0.3">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7"/>
      <c r="AU851" s="47"/>
      <c r="AV851" s="47"/>
      <c r="AW851" s="47"/>
      <c r="AX851" s="47"/>
      <c r="AY851" s="47"/>
      <c r="AZ851" s="47"/>
      <c r="BA851" s="47"/>
      <c r="BB851" s="47"/>
    </row>
    <row r="852" spans="6:54" x14ac:dyDescent="0.3">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7"/>
      <c r="AU852" s="47"/>
      <c r="AV852" s="47"/>
      <c r="AW852" s="47"/>
      <c r="AX852" s="47"/>
      <c r="AY852" s="47"/>
      <c r="AZ852" s="47"/>
      <c r="BA852" s="47"/>
      <c r="BB852" s="47"/>
    </row>
    <row r="853" spans="6:54" x14ac:dyDescent="0.3">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7"/>
      <c r="AU853" s="47"/>
      <c r="AV853" s="47"/>
      <c r="AW853" s="47"/>
      <c r="AX853" s="47"/>
      <c r="AY853" s="47"/>
      <c r="AZ853" s="47"/>
      <c r="BA853" s="47"/>
      <c r="BB853" s="47"/>
    </row>
    <row r="854" spans="6:54" x14ac:dyDescent="0.3">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c r="AR854" s="47"/>
      <c r="AS854" s="47"/>
      <c r="AT854" s="47"/>
      <c r="AU854" s="47"/>
      <c r="AV854" s="47"/>
      <c r="AW854" s="47"/>
      <c r="AX854" s="47"/>
      <c r="AY854" s="47"/>
      <c r="AZ854" s="47"/>
      <c r="BA854" s="47"/>
      <c r="BB854" s="47"/>
    </row>
    <row r="855" spans="6:54" x14ac:dyDescent="0.3">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c r="AR855" s="47"/>
      <c r="AS855" s="47"/>
      <c r="AT855" s="47"/>
      <c r="AU855" s="47"/>
      <c r="AV855" s="47"/>
      <c r="AW855" s="47"/>
      <c r="AX855" s="47"/>
      <c r="AY855" s="47"/>
      <c r="AZ855" s="47"/>
      <c r="BA855" s="47"/>
      <c r="BB855" s="47"/>
    </row>
    <row r="856" spans="6:54" x14ac:dyDescent="0.3">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47"/>
      <c r="AU856" s="47"/>
      <c r="AV856" s="47"/>
      <c r="AW856" s="47"/>
      <c r="AX856" s="47"/>
      <c r="AY856" s="47"/>
      <c r="AZ856" s="47"/>
      <c r="BA856" s="47"/>
      <c r="BB856" s="47"/>
    </row>
    <row r="857" spans="6:54" x14ac:dyDescent="0.3">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7"/>
      <c r="AU857" s="47"/>
      <c r="AV857" s="47"/>
      <c r="AW857" s="47"/>
      <c r="AX857" s="47"/>
      <c r="AY857" s="47"/>
      <c r="AZ857" s="47"/>
      <c r="BA857" s="47"/>
      <c r="BB857" s="47"/>
    </row>
    <row r="858" spans="6:54" x14ac:dyDescent="0.3">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7"/>
      <c r="AU858" s="47"/>
      <c r="AV858" s="47"/>
      <c r="AW858" s="47"/>
      <c r="AX858" s="47"/>
      <c r="AY858" s="47"/>
      <c r="AZ858" s="47"/>
      <c r="BA858" s="47"/>
      <c r="BB858" s="47"/>
    </row>
    <row r="859" spans="6:54" x14ac:dyDescent="0.3">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c r="AR859" s="47"/>
      <c r="AS859" s="47"/>
      <c r="AT859" s="47"/>
      <c r="AU859" s="47"/>
      <c r="AV859" s="47"/>
      <c r="AW859" s="47"/>
      <c r="AX859" s="47"/>
      <c r="AY859" s="47"/>
      <c r="AZ859" s="47"/>
      <c r="BA859" s="47"/>
      <c r="BB859" s="47"/>
    </row>
    <row r="860" spans="6:54" x14ac:dyDescent="0.3">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c r="AR860" s="47"/>
      <c r="AS860" s="47"/>
      <c r="AT860" s="47"/>
      <c r="AU860" s="47"/>
      <c r="AV860" s="47"/>
      <c r="AW860" s="47"/>
      <c r="AX860" s="47"/>
      <c r="AY860" s="47"/>
      <c r="AZ860" s="47"/>
      <c r="BA860" s="47"/>
      <c r="BB860" s="47"/>
    </row>
    <row r="861" spans="6:54" x14ac:dyDescent="0.3">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c r="AR861" s="47"/>
      <c r="AS861" s="47"/>
      <c r="AT861" s="47"/>
      <c r="AU861" s="47"/>
      <c r="AV861" s="47"/>
      <c r="AW861" s="47"/>
      <c r="AX861" s="47"/>
      <c r="AY861" s="47"/>
      <c r="AZ861" s="47"/>
      <c r="BA861" s="47"/>
      <c r="BB861" s="47"/>
    </row>
    <row r="862" spans="6:54" x14ac:dyDescent="0.3">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c r="AR862" s="47"/>
      <c r="AS862" s="47"/>
      <c r="AT862" s="47"/>
      <c r="AU862" s="47"/>
      <c r="AV862" s="47"/>
      <c r="AW862" s="47"/>
      <c r="AX862" s="47"/>
      <c r="AY862" s="47"/>
      <c r="AZ862" s="47"/>
      <c r="BA862" s="47"/>
      <c r="BB862" s="47"/>
    </row>
    <row r="863" spans="6:54" x14ac:dyDescent="0.3">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c r="AR863" s="47"/>
      <c r="AS863" s="47"/>
      <c r="AT863" s="47"/>
      <c r="AU863" s="47"/>
      <c r="AV863" s="47"/>
      <c r="AW863" s="47"/>
      <c r="AX863" s="47"/>
      <c r="AY863" s="47"/>
      <c r="AZ863" s="47"/>
      <c r="BA863" s="47"/>
      <c r="BB863" s="47"/>
    </row>
    <row r="864" spans="6:54" x14ac:dyDescent="0.3">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c r="AR864" s="47"/>
      <c r="AS864" s="47"/>
      <c r="AT864" s="47"/>
      <c r="AU864" s="47"/>
      <c r="AV864" s="47"/>
      <c r="AW864" s="47"/>
      <c r="AX864" s="47"/>
      <c r="AY864" s="47"/>
      <c r="AZ864" s="47"/>
      <c r="BA864" s="47"/>
      <c r="BB864" s="47"/>
    </row>
    <row r="865" spans="6:54" x14ac:dyDescent="0.3">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7"/>
      <c r="AU865" s="47"/>
      <c r="AV865" s="47"/>
      <c r="AW865" s="47"/>
      <c r="AX865" s="47"/>
      <c r="AY865" s="47"/>
      <c r="AZ865" s="47"/>
      <c r="BA865" s="47"/>
      <c r="BB865" s="47"/>
    </row>
    <row r="866" spans="6:54" x14ac:dyDescent="0.3">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7"/>
      <c r="AU866" s="47"/>
      <c r="AV866" s="47"/>
      <c r="AW866" s="47"/>
      <c r="AX866" s="47"/>
      <c r="AY866" s="47"/>
      <c r="AZ866" s="47"/>
      <c r="BA866" s="47"/>
      <c r="BB866" s="47"/>
    </row>
    <row r="867" spans="6:54" x14ac:dyDescent="0.3">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7"/>
      <c r="AU867" s="47"/>
      <c r="AV867" s="47"/>
      <c r="AW867" s="47"/>
      <c r="AX867" s="47"/>
      <c r="AY867" s="47"/>
      <c r="AZ867" s="47"/>
      <c r="BA867" s="47"/>
      <c r="BB867" s="47"/>
    </row>
    <row r="868" spans="6:54" x14ac:dyDescent="0.3">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c r="AR868" s="47"/>
      <c r="AS868" s="47"/>
      <c r="AT868" s="47"/>
      <c r="AU868" s="47"/>
      <c r="AV868" s="47"/>
      <c r="AW868" s="47"/>
      <c r="AX868" s="47"/>
      <c r="AY868" s="47"/>
      <c r="AZ868" s="47"/>
      <c r="BA868" s="47"/>
      <c r="BB868" s="47"/>
    </row>
    <row r="869" spans="6:54" x14ac:dyDescent="0.3">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c r="AR869" s="47"/>
      <c r="AS869" s="47"/>
      <c r="AT869" s="47"/>
      <c r="AU869" s="47"/>
      <c r="AV869" s="47"/>
      <c r="AW869" s="47"/>
      <c r="AX869" s="47"/>
      <c r="AY869" s="47"/>
      <c r="AZ869" s="47"/>
      <c r="BA869" s="47"/>
      <c r="BB869" s="47"/>
    </row>
    <row r="870" spans="6:54" x14ac:dyDescent="0.3">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c r="AR870" s="47"/>
      <c r="AS870" s="47"/>
      <c r="AT870" s="47"/>
      <c r="AU870" s="47"/>
      <c r="AV870" s="47"/>
      <c r="AW870" s="47"/>
      <c r="AX870" s="47"/>
      <c r="AY870" s="47"/>
      <c r="AZ870" s="47"/>
      <c r="BA870" s="47"/>
      <c r="BB870" s="47"/>
    </row>
    <row r="871" spans="6:54" x14ac:dyDescent="0.3">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row>
    <row r="872" spans="6:54" x14ac:dyDescent="0.3">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c r="AR872" s="47"/>
      <c r="AS872" s="47"/>
      <c r="AT872" s="47"/>
      <c r="AU872" s="47"/>
      <c r="AV872" s="47"/>
      <c r="AW872" s="47"/>
      <c r="AX872" s="47"/>
      <c r="AY872" s="47"/>
      <c r="AZ872" s="47"/>
      <c r="BA872" s="47"/>
      <c r="BB872" s="47"/>
    </row>
    <row r="873" spans="6:54" x14ac:dyDescent="0.3">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7"/>
      <c r="AU873" s="47"/>
      <c r="AV873" s="47"/>
      <c r="AW873" s="47"/>
      <c r="AX873" s="47"/>
      <c r="AY873" s="47"/>
      <c r="AZ873" s="47"/>
      <c r="BA873" s="47"/>
      <c r="BB873" s="47"/>
    </row>
    <row r="874" spans="6:54" x14ac:dyDescent="0.3">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c r="AR874" s="47"/>
      <c r="AS874" s="47"/>
      <c r="AT874" s="47"/>
      <c r="AU874" s="47"/>
      <c r="AV874" s="47"/>
      <c r="AW874" s="47"/>
      <c r="AX874" s="47"/>
      <c r="AY874" s="47"/>
      <c r="AZ874" s="47"/>
      <c r="BA874" s="47"/>
      <c r="BB874" s="47"/>
    </row>
    <row r="875" spans="6:54" x14ac:dyDescent="0.3">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c r="AR875" s="47"/>
      <c r="AS875" s="47"/>
      <c r="AT875" s="47"/>
      <c r="AU875" s="47"/>
      <c r="AV875" s="47"/>
      <c r="AW875" s="47"/>
      <c r="AX875" s="47"/>
      <c r="AY875" s="47"/>
      <c r="AZ875" s="47"/>
      <c r="BA875" s="47"/>
      <c r="BB875" s="47"/>
    </row>
    <row r="876" spans="6:54" x14ac:dyDescent="0.3">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7"/>
      <c r="AU876" s="47"/>
      <c r="AV876" s="47"/>
      <c r="AW876" s="47"/>
      <c r="AX876" s="47"/>
      <c r="AY876" s="47"/>
      <c r="AZ876" s="47"/>
      <c r="BA876" s="47"/>
      <c r="BB876" s="47"/>
    </row>
    <row r="877" spans="6:54" x14ac:dyDescent="0.3">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c r="AR877" s="47"/>
      <c r="AS877" s="47"/>
      <c r="AT877" s="47"/>
      <c r="AU877" s="47"/>
      <c r="AV877" s="47"/>
      <c r="AW877" s="47"/>
      <c r="AX877" s="47"/>
      <c r="AY877" s="47"/>
      <c r="AZ877" s="47"/>
      <c r="BA877" s="47"/>
      <c r="BB877" s="47"/>
    </row>
    <row r="878" spans="6:54" x14ac:dyDescent="0.3">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c r="AR878" s="47"/>
      <c r="AS878" s="47"/>
      <c r="AT878" s="47"/>
      <c r="AU878" s="47"/>
      <c r="AV878" s="47"/>
      <c r="AW878" s="47"/>
      <c r="AX878" s="47"/>
      <c r="AY878" s="47"/>
      <c r="AZ878" s="47"/>
      <c r="BA878" s="47"/>
      <c r="BB878" s="47"/>
    </row>
    <row r="879" spans="6:54" x14ac:dyDescent="0.3">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c r="AR879" s="47"/>
      <c r="AS879" s="47"/>
      <c r="AT879" s="47"/>
      <c r="AU879" s="47"/>
      <c r="AV879" s="47"/>
      <c r="AW879" s="47"/>
      <c r="AX879" s="47"/>
      <c r="AY879" s="47"/>
      <c r="AZ879" s="47"/>
      <c r="BA879" s="47"/>
      <c r="BB879" s="47"/>
    </row>
    <row r="880" spans="6:54" x14ac:dyDescent="0.3">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7"/>
      <c r="AU880" s="47"/>
      <c r="AV880" s="47"/>
      <c r="AW880" s="47"/>
      <c r="AX880" s="47"/>
      <c r="AY880" s="47"/>
      <c r="AZ880" s="47"/>
      <c r="BA880" s="47"/>
      <c r="BB880" s="47"/>
    </row>
    <row r="881" spans="6:54" x14ac:dyDescent="0.3">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c r="AR881" s="47"/>
      <c r="AS881" s="47"/>
      <c r="AT881" s="47"/>
      <c r="AU881" s="47"/>
      <c r="AV881" s="47"/>
      <c r="AW881" s="47"/>
      <c r="AX881" s="47"/>
      <c r="AY881" s="47"/>
      <c r="AZ881" s="47"/>
      <c r="BA881" s="47"/>
      <c r="BB881" s="47"/>
    </row>
    <row r="882" spans="6:54" x14ac:dyDescent="0.3">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c r="AR882" s="47"/>
      <c r="AS882" s="47"/>
      <c r="AT882" s="47"/>
      <c r="AU882" s="47"/>
      <c r="AV882" s="47"/>
      <c r="AW882" s="47"/>
      <c r="AX882" s="47"/>
      <c r="AY882" s="47"/>
      <c r="AZ882" s="47"/>
      <c r="BA882" s="47"/>
      <c r="BB882" s="47"/>
    </row>
    <row r="883" spans="6:54" x14ac:dyDescent="0.3">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c r="AR883" s="47"/>
      <c r="AS883" s="47"/>
      <c r="AT883" s="47"/>
      <c r="AU883" s="47"/>
      <c r="AV883" s="47"/>
      <c r="AW883" s="47"/>
      <c r="AX883" s="47"/>
      <c r="AY883" s="47"/>
      <c r="AZ883" s="47"/>
      <c r="BA883" s="47"/>
      <c r="BB883" s="47"/>
    </row>
    <row r="884" spans="6:54" x14ac:dyDescent="0.3">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7"/>
      <c r="AU884" s="47"/>
      <c r="AV884" s="47"/>
      <c r="AW884" s="47"/>
      <c r="AX884" s="47"/>
      <c r="AY884" s="47"/>
      <c r="AZ884" s="47"/>
      <c r="BA884" s="47"/>
      <c r="BB884" s="47"/>
    </row>
    <row r="885" spans="6:54" x14ac:dyDescent="0.3">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c r="AR885" s="47"/>
      <c r="AS885" s="47"/>
      <c r="AT885" s="47"/>
      <c r="AU885" s="47"/>
      <c r="AV885" s="47"/>
      <c r="AW885" s="47"/>
      <c r="AX885" s="47"/>
      <c r="AY885" s="47"/>
      <c r="AZ885" s="47"/>
      <c r="BA885" s="47"/>
      <c r="BB885" s="47"/>
    </row>
    <row r="886" spans="6:54" x14ac:dyDescent="0.3">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7"/>
      <c r="AU886" s="47"/>
      <c r="AV886" s="47"/>
      <c r="AW886" s="47"/>
      <c r="AX886" s="47"/>
      <c r="AY886" s="47"/>
      <c r="AZ886" s="47"/>
      <c r="BA886" s="47"/>
      <c r="BB886" s="47"/>
    </row>
    <row r="887" spans="6:54" x14ac:dyDescent="0.3">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c r="AR887" s="47"/>
      <c r="AS887" s="47"/>
      <c r="AT887" s="47"/>
      <c r="AU887" s="47"/>
      <c r="AV887" s="47"/>
      <c r="AW887" s="47"/>
      <c r="AX887" s="47"/>
      <c r="AY887" s="47"/>
      <c r="AZ887" s="47"/>
      <c r="BA887" s="47"/>
      <c r="BB887" s="47"/>
    </row>
    <row r="888" spans="6:54" x14ac:dyDescent="0.3">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c r="AR888" s="47"/>
      <c r="AS888" s="47"/>
      <c r="AT888" s="47"/>
      <c r="AU888" s="47"/>
      <c r="AV888" s="47"/>
      <c r="AW888" s="47"/>
      <c r="AX888" s="47"/>
      <c r="AY888" s="47"/>
      <c r="AZ888" s="47"/>
      <c r="BA888" s="47"/>
      <c r="BB888" s="47"/>
    </row>
    <row r="889" spans="6:54" x14ac:dyDescent="0.3">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7"/>
      <c r="AU889" s="47"/>
      <c r="AV889" s="47"/>
      <c r="AW889" s="47"/>
      <c r="AX889" s="47"/>
      <c r="AY889" s="47"/>
      <c r="AZ889" s="47"/>
      <c r="BA889" s="47"/>
      <c r="BB889" s="47"/>
    </row>
    <row r="890" spans="6:54" x14ac:dyDescent="0.3">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c r="AR890" s="47"/>
      <c r="AS890" s="47"/>
      <c r="AT890" s="47"/>
      <c r="AU890" s="47"/>
      <c r="AV890" s="47"/>
      <c r="AW890" s="47"/>
      <c r="AX890" s="47"/>
      <c r="AY890" s="47"/>
      <c r="AZ890" s="47"/>
      <c r="BA890" s="47"/>
      <c r="BB890" s="47"/>
    </row>
    <row r="891" spans="6:54" x14ac:dyDescent="0.3">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c r="AR891" s="47"/>
      <c r="AS891" s="47"/>
      <c r="AT891" s="47"/>
      <c r="AU891" s="47"/>
      <c r="AV891" s="47"/>
      <c r="AW891" s="47"/>
      <c r="AX891" s="47"/>
      <c r="AY891" s="47"/>
      <c r="AZ891" s="47"/>
      <c r="BA891" s="47"/>
      <c r="BB891" s="47"/>
    </row>
    <row r="892" spans="6:54" x14ac:dyDescent="0.3">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c r="AR892" s="47"/>
      <c r="AS892" s="47"/>
      <c r="AT892" s="47"/>
      <c r="AU892" s="47"/>
      <c r="AV892" s="47"/>
      <c r="AW892" s="47"/>
      <c r="AX892" s="47"/>
      <c r="AY892" s="47"/>
      <c r="AZ892" s="47"/>
      <c r="BA892" s="47"/>
      <c r="BB892" s="47"/>
    </row>
    <row r="893" spans="6:54" x14ac:dyDescent="0.3">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c r="AR893" s="47"/>
      <c r="AS893" s="47"/>
      <c r="AT893" s="47"/>
      <c r="AU893" s="47"/>
      <c r="AV893" s="47"/>
      <c r="AW893" s="47"/>
      <c r="AX893" s="47"/>
      <c r="AY893" s="47"/>
      <c r="AZ893" s="47"/>
      <c r="BA893" s="47"/>
      <c r="BB893" s="47"/>
    </row>
    <row r="894" spans="6:54" x14ac:dyDescent="0.3">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7"/>
      <c r="AU894" s="47"/>
      <c r="AV894" s="47"/>
      <c r="AW894" s="47"/>
      <c r="AX894" s="47"/>
      <c r="AY894" s="47"/>
      <c r="AZ894" s="47"/>
      <c r="BA894" s="47"/>
      <c r="BB894" s="47"/>
    </row>
    <row r="895" spans="6:54" x14ac:dyDescent="0.3">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c r="AR895" s="47"/>
      <c r="AS895" s="47"/>
      <c r="AT895" s="47"/>
      <c r="AU895" s="47"/>
      <c r="AV895" s="47"/>
      <c r="AW895" s="47"/>
      <c r="AX895" s="47"/>
      <c r="AY895" s="47"/>
      <c r="AZ895" s="47"/>
      <c r="BA895" s="47"/>
      <c r="BB895" s="47"/>
    </row>
    <row r="896" spans="6:54" x14ac:dyDescent="0.3">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c r="AR896" s="47"/>
      <c r="AS896" s="47"/>
      <c r="AT896" s="47"/>
      <c r="AU896" s="47"/>
      <c r="AV896" s="47"/>
      <c r="AW896" s="47"/>
      <c r="AX896" s="47"/>
      <c r="AY896" s="47"/>
      <c r="AZ896" s="47"/>
      <c r="BA896" s="47"/>
      <c r="BB896" s="47"/>
    </row>
    <row r="897" spans="6:54" x14ac:dyDescent="0.3">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7"/>
      <c r="AU897" s="47"/>
      <c r="AV897" s="47"/>
      <c r="AW897" s="47"/>
      <c r="AX897" s="47"/>
      <c r="AY897" s="47"/>
      <c r="AZ897" s="47"/>
      <c r="BA897" s="47"/>
      <c r="BB897" s="47"/>
    </row>
    <row r="898" spans="6:54" x14ac:dyDescent="0.3">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c r="AR898" s="47"/>
      <c r="AS898" s="47"/>
      <c r="AT898" s="47"/>
      <c r="AU898" s="47"/>
      <c r="AV898" s="47"/>
      <c r="AW898" s="47"/>
      <c r="AX898" s="47"/>
      <c r="AY898" s="47"/>
      <c r="AZ898" s="47"/>
      <c r="BA898" s="47"/>
      <c r="BB898" s="47"/>
    </row>
    <row r="899" spans="6:54" x14ac:dyDescent="0.3">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c r="AR899" s="47"/>
      <c r="AS899" s="47"/>
      <c r="AT899" s="47"/>
      <c r="AU899" s="47"/>
      <c r="AV899" s="47"/>
      <c r="AW899" s="47"/>
      <c r="AX899" s="47"/>
      <c r="AY899" s="47"/>
      <c r="AZ899" s="47"/>
      <c r="BA899" s="47"/>
      <c r="BB899" s="47"/>
    </row>
    <row r="900" spans="6:54" x14ac:dyDescent="0.3">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c r="AR900" s="47"/>
      <c r="AS900" s="47"/>
      <c r="AT900" s="47"/>
      <c r="AU900" s="47"/>
      <c r="AV900" s="47"/>
      <c r="AW900" s="47"/>
      <c r="AX900" s="47"/>
      <c r="AY900" s="47"/>
      <c r="AZ900" s="47"/>
      <c r="BA900" s="47"/>
      <c r="BB900" s="47"/>
    </row>
    <row r="901" spans="6:54" x14ac:dyDescent="0.3">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c r="AR901" s="47"/>
      <c r="AS901" s="47"/>
      <c r="AT901" s="47"/>
      <c r="AU901" s="47"/>
      <c r="AV901" s="47"/>
      <c r="AW901" s="47"/>
      <c r="AX901" s="47"/>
      <c r="AY901" s="47"/>
      <c r="AZ901" s="47"/>
      <c r="BA901" s="47"/>
      <c r="BB901" s="47"/>
    </row>
    <row r="902" spans="6:54" x14ac:dyDescent="0.3">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c r="AR902" s="47"/>
      <c r="AS902" s="47"/>
      <c r="AT902" s="47"/>
      <c r="AU902" s="47"/>
      <c r="AV902" s="47"/>
      <c r="AW902" s="47"/>
      <c r="AX902" s="47"/>
      <c r="AY902" s="47"/>
      <c r="AZ902" s="47"/>
      <c r="BA902" s="47"/>
      <c r="BB902" s="47"/>
    </row>
    <row r="903" spans="6:54" x14ac:dyDescent="0.3">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c r="AR903" s="47"/>
      <c r="AS903" s="47"/>
      <c r="AT903" s="47"/>
      <c r="AU903" s="47"/>
      <c r="AV903" s="47"/>
      <c r="AW903" s="47"/>
      <c r="AX903" s="47"/>
      <c r="AY903" s="47"/>
      <c r="AZ903" s="47"/>
      <c r="BA903" s="47"/>
      <c r="BB903" s="47"/>
    </row>
    <row r="904" spans="6:54" x14ac:dyDescent="0.3">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7"/>
      <c r="AU904" s="47"/>
      <c r="AV904" s="47"/>
      <c r="AW904" s="47"/>
      <c r="AX904" s="47"/>
      <c r="AY904" s="47"/>
      <c r="AZ904" s="47"/>
      <c r="BA904" s="47"/>
      <c r="BB904" s="47"/>
    </row>
    <row r="905" spans="6:54" x14ac:dyDescent="0.3">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c r="AR905" s="47"/>
      <c r="AS905" s="47"/>
      <c r="AT905" s="47"/>
      <c r="AU905" s="47"/>
      <c r="AV905" s="47"/>
      <c r="AW905" s="47"/>
      <c r="AX905" s="47"/>
      <c r="AY905" s="47"/>
      <c r="AZ905" s="47"/>
      <c r="BA905" s="47"/>
      <c r="BB905" s="47"/>
    </row>
    <row r="906" spans="6:54" x14ac:dyDescent="0.3">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c r="AR906" s="47"/>
      <c r="AS906" s="47"/>
      <c r="AT906" s="47"/>
      <c r="AU906" s="47"/>
      <c r="AV906" s="47"/>
      <c r="AW906" s="47"/>
      <c r="AX906" s="47"/>
      <c r="AY906" s="47"/>
      <c r="AZ906" s="47"/>
      <c r="BA906" s="47"/>
      <c r="BB906" s="47"/>
    </row>
    <row r="907" spans="6:54" x14ac:dyDescent="0.3">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c r="AR907" s="47"/>
      <c r="AS907" s="47"/>
      <c r="AT907" s="47"/>
      <c r="AU907" s="47"/>
      <c r="AV907" s="47"/>
      <c r="AW907" s="47"/>
      <c r="AX907" s="47"/>
      <c r="AY907" s="47"/>
      <c r="AZ907" s="47"/>
      <c r="BA907" s="47"/>
      <c r="BB907" s="47"/>
    </row>
    <row r="908" spans="6:54" x14ac:dyDescent="0.3">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c r="AR908" s="47"/>
      <c r="AS908" s="47"/>
      <c r="AT908" s="47"/>
      <c r="AU908" s="47"/>
      <c r="AV908" s="47"/>
      <c r="AW908" s="47"/>
      <c r="AX908" s="47"/>
      <c r="AY908" s="47"/>
      <c r="AZ908" s="47"/>
      <c r="BA908" s="47"/>
      <c r="BB908" s="47"/>
    </row>
    <row r="909" spans="6:54" x14ac:dyDescent="0.3">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c r="AU909" s="47"/>
      <c r="AV909" s="47"/>
      <c r="AW909" s="47"/>
      <c r="AX909" s="47"/>
      <c r="AY909" s="47"/>
      <c r="AZ909" s="47"/>
      <c r="BA909" s="47"/>
      <c r="BB909" s="47"/>
    </row>
    <row r="910" spans="6:54" x14ac:dyDescent="0.3">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c r="AR910" s="47"/>
      <c r="AS910" s="47"/>
      <c r="AT910" s="47"/>
      <c r="AU910" s="47"/>
      <c r="AV910" s="47"/>
      <c r="AW910" s="47"/>
      <c r="AX910" s="47"/>
      <c r="AY910" s="47"/>
      <c r="AZ910" s="47"/>
      <c r="BA910" s="47"/>
      <c r="BB910" s="47"/>
    </row>
    <row r="911" spans="6:54" x14ac:dyDescent="0.3">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c r="AR911" s="47"/>
      <c r="AS911" s="47"/>
      <c r="AT911" s="47"/>
      <c r="AU911" s="47"/>
      <c r="AV911" s="47"/>
      <c r="AW911" s="47"/>
      <c r="AX911" s="47"/>
      <c r="AY911" s="47"/>
      <c r="AZ911" s="47"/>
      <c r="BA911" s="47"/>
      <c r="BB911" s="47"/>
    </row>
    <row r="912" spans="6:54" x14ac:dyDescent="0.3">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row>
    <row r="913" spans="6:54" x14ac:dyDescent="0.3">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c r="AR913" s="47"/>
      <c r="AS913" s="47"/>
      <c r="AT913" s="47"/>
      <c r="AU913" s="47"/>
      <c r="AV913" s="47"/>
      <c r="AW913" s="47"/>
      <c r="AX913" s="47"/>
      <c r="AY913" s="47"/>
      <c r="AZ913" s="47"/>
      <c r="BA913" s="47"/>
      <c r="BB913" s="47"/>
    </row>
    <row r="914" spans="6:54" x14ac:dyDescent="0.3">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c r="AR914" s="47"/>
      <c r="AS914" s="47"/>
      <c r="AT914" s="47"/>
      <c r="AU914" s="47"/>
      <c r="AV914" s="47"/>
      <c r="AW914" s="47"/>
      <c r="AX914" s="47"/>
      <c r="AY914" s="47"/>
      <c r="AZ914" s="47"/>
      <c r="BA914" s="47"/>
      <c r="BB914" s="47"/>
    </row>
    <row r="915" spans="6:54" x14ac:dyDescent="0.3">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c r="AR915" s="47"/>
      <c r="AS915" s="47"/>
      <c r="AT915" s="47"/>
      <c r="AU915" s="47"/>
      <c r="AV915" s="47"/>
      <c r="AW915" s="47"/>
      <c r="AX915" s="47"/>
      <c r="AY915" s="47"/>
      <c r="AZ915" s="47"/>
      <c r="BA915" s="47"/>
      <c r="BB915" s="47"/>
    </row>
  </sheetData>
  <mergeCells count="2">
    <mergeCell ref="B2:F2"/>
    <mergeCell ref="B8:C8"/>
  </mergeCells>
  <dataValidations count="1">
    <dataValidation type="list" allowBlank="1" showInputMessage="1" showErrorMessage="1" sqref="E8">
      <formula1>"Eenmanszaak,V.O.F.,B.V."</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tabSelected="1" zoomScale="70" zoomScaleNormal="70" workbookViewId="0">
      <selection activeCell="B1" sqref="B1:I1"/>
    </sheetView>
  </sheetViews>
  <sheetFormatPr defaultColWidth="9.21875" defaultRowHeight="14.4" x14ac:dyDescent="0.3"/>
  <cols>
    <col min="1" max="1" width="9.21875" style="47"/>
    <col min="2" max="2" width="24.77734375" style="47" customWidth="1"/>
    <col min="3" max="3" width="9.21875" style="47"/>
    <col min="4" max="4" width="25" style="47" customWidth="1"/>
    <col min="5" max="7" width="38.21875" style="47" customWidth="1"/>
    <col min="8" max="8" width="31.5546875" style="47" customWidth="1"/>
    <col min="9" max="9" width="47.5546875" style="47" bestFit="1" customWidth="1"/>
    <col min="10" max="10" width="12" style="47" bestFit="1" customWidth="1"/>
    <col min="11" max="11" width="9.21875" style="47"/>
    <col min="12" max="12" width="10.44140625" style="47" bestFit="1" customWidth="1"/>
    <col min="13" max="16384" width="9.21875" style="47"/>
  </cols>
  <sheetData>
    <row r="1" spans="2:12" ht="23.4" x14ac:dyDescent="0.45">
      <c r="B1" s="90" t="s">
        <v>92</v>
      </c>
      <c r="C1" s="91"/>
      <c r="D1" s="91"/>
      <c r="E1" s="91"/>
      <c r="F1" s="91"/>
      <c r="G1" s="91"/>
      <c r="H1" s="91"/>
      <c r="I1" s="91"/>
    </row>
    <row r="4" spans="2:12" x14ac:dyDescent="0.3">
      <c r="B4" s="88" t="s">
        <v>52</v>
      </c>
      <c r="C4" s="88"/>
      <c r="D4" s="49" t="s">
        <v>4</v>
      </c>
      <c r="E4" s="50" t="s">
        <v>53</v>
      </c>
      <c r="F4" s="31"/>
      <c r="G4" s="31"/>
      <c r="L4" s="51"/>
    </row>
    <row r="6" spans="2:12" x14ac:dyDescent="0.3">
      <c r="B6" s="34" t="s">
        <v>54</v>
      </c>
      <c r="C6" s="35"/>
      <c r="D6" s="36">
        <v>2017</v>
      </c>
      <c r="E6" s="36">
        <v>2018</v>
      </c>
      <c r="F6" s="52" t="s">
        <v>71</v>
      </c>
      <c r="G6" s="52" t="s">
        <v>72</v>
      </c>
      <c r="H6" s="52" t="s">
        <v>73</v>
      </c>
    </row>
    <row r="7" spans="2:12" x14ac:dyDescent="0.3">
      <c r="B7" s="37" t="s">
        <v>57</v>
      </c>
      <c r="C7" s="38"/>
      <c r="D7" s="39">
        <v>0</v>
      </c>
      <c r="E7" s="39">
        <v>0</v>
      </c>
      <c r="F7" s="39">
        <v>0</v>
      </c>
      <c r="G7" s="39">
        <v>0</v>
      </c>
      <c r="H7" s="39">
        <v>0</v>
      </c>
      <c r="J7" s="51"/>
    </row>
    <row r="8" spans="2:12" x14ac:dyDescent="0.3">
      <c r="B8" s="40" t="s">
        <v>58</v>
      </c>
      <c r="C8" s="41"/>
      <c r="D8" s="39">
        <v>0</v>
      </c>
      <c r="E8" s="39">
        <v>0</v>
      </c>
      <c r="F8" s="39">
        <v>0</v>
      </c>
      <c r="G8" s="39">
        <v>0</v>
      </c>
      <c r="H8" s="39">
        <v>0</v>
      </c>
    </row>
    <row r="9" spans="2:12" x14ac:dyDescent="0.3">
      <c r="B9" s="37" t="s">
        <v>59</v>
      </c>
      <c r="C9" s="38"/>
      <c r="D9" s="42">
        <f>D7-D8</f>
        <v>0</v>
      </c>
      <c r="E9" s="42">
        <f>E7-E8</f>
        <v>0</v>
      </c>
      <c r="F9" s="42">
        <f t="shared" ref="F9:G9" si="0">F7-F8</f>
        <v>0</v>
      </c>
      <c r="G9" s="42">
        <f t="shared" si="0"/>
        <v>0</v>
      </c>
      <c r="H9" s="42">
        <f>H7-H8</f>
        <v>0</v>
      </c>
    </row>
    <row r="10" spans="2:12" x14ac:dyDescent="0.3">
      <c r="B10" s="43" t="s">
        <v>60</v>
      </c>
      <c r="C10" s="44"/>
      <c r="D10" s="45">
        <f>IF(D7&lt;1,0,D9/D7)</f>
        <v>0</v>
      </c>
      <c r="E10" s="45">
        <f>IF(E7&lt;1,0,E9/E7)</f>
        <v>0</v>
      </c>
      <c r="F10" s="45">
        <f t="shared" ref="F10:G10" si="1">IF(F7&lt;1,0,F9/F7)</f>
        <v>0</v>
      </c>
      <c r="G10" s="45">
        <f t="shared" si="1"/>
        <v>0</v>
      </c>
      <c r="H10" s="45">
        <f>IF(H7&lt;1,0,H9/H7)</f>
        <v>0</v>
      </c>
    </row>
    <row r="11" spans="2:12" x14ac:dyDescent="0.3">
      <c r="D11" s="30"/>
      <c r="E11" s="30"/>
      <c r="F11" s="30"/>
      <c r="G11" s="30"/>
      <c r="H11" s="30"/>
    </row>
    <row r="12" spans="2:12" x14ac:dyDescent="0.3">
      <c r="B12" s="40" t="str">
        <f>IF($D$11="B.V.","Salaris directie","")</f>
        <v/>
      </c>
      <c r="C12" s="41"/>
      <c r="D12" s="39"/>
      <c r="E12" s="39"/>
      <c r="F12" s="39"/>
      <c r="G12" s="39"/>
      <c r="H12" s="39"/>
    </row>
    <row r="13" spans="2:12" x14ac:dyDescent="0.3">
      <c r="B13" s="40" t="s">
        <v>61</v>
      </c>
      <c r="C13" s="41"/>
      <c r="D13" s="39">
        <v>0</v>
      </c>
      <c r="E13" s="39">
        <v>0</v>
      </c>
      <c r="F13" s="39">
        <v>0</v>
      </c>
      <c r="G13" s="39">
        <v>0</v>
      </c>
      <c r="H13" s="39">
        <v>0</v>
      </c>
    </row>
    <row r="14" spans="2:12" x14ac:dyDescent="0.3">
      <c r="B14" s="40" t="s">
        <v>62</v>
      </c>
      <c r="C14" s="41"/>
      <c r="D14" s="39">
        <v>0</v>
      </c>
      <c r="E14" s="39">
        <v>0</v>
      </c>
      <c r="F14" s="39">
        <v>0</v>
      </c>
      <c r="G14" s="39">
        <v>0</v>
      </c>
      <c r="H14" s="39">
        <v>0</v>
      </c>
      <c r="I14" s="53"/>
    </row>
    <row r="15" spans="2:12" x14ac:dyDescent="0.3">
      <c r="B15" s="40" t="s">
        <v>63</v>
      </c>
      <c r="C15" s="41"/>
      <c r="D15" s="39">
        <v>0</v>
      </c>
      <c r="E15" s="39">
        <v>0</v>
      </c>
      <c r="F15" s="39">
        <v>0</v>
      </c>
      <c r="G15" s="39">
        <v>0</v>
      </c>
      <c r="H15" s="39">
        <v>0</v>
      </c>
    </row>
    <row r="16" spans="2:12" x14ac:dyDescent="0.3">
      <c r="B16" s="40" t="s">
        <v>64</v>
      </c>
      <c r="C16" s="41"/>
      <c r="D16" s="39">
        <v>0</v>
      </c>
      <c r="E16" s="39">
        <v>0</v>
      </c>
      <c r="F16" s="39">
        <v>0</v>
      </c>
      <c r="G16" s="39">
        <v>0</v>
      </c>
      <c r="H16" s="39">
        <v>0</v>
      </c>
    </row>
    <row r="17" spans="2:8" x14ac:dyDescent="0.3">
      <c r="B17" s="40" t="s">
        <v>65</v>
      </c>
      <c r="C17" s="41"/>
      <c r="D17" s="39">
        <v>0</v>
      </c>
      <c r="E17" s="39">
        <v>0</v>
      </c>
      <c r="F17" s="39">
        <v>0</v>
      </c>
      <c r="G17" s="39">
        <v>0</v>
      </c>
      <c r="H17" s="39">
        <v>0</v>
      </c>
    </row>
    <row r="18" spans="2:8" x14ac:dyDescent="0.3">
      <c r="B18" s="40" t="s">
        <v>66</v>
      </c>
      <c r="C18" s="41"/>
      <c r="D18" s="39">
        <v>0</v>
      </c>
      <c r="E18" s="39">
        <v>0</v>
      </c>
      <c r="F18" s="39">
        <v>0</v>
      </c>
      <c r="G18" s="39">
        <v>0</v>
      </c>
      <c r="H18" s="39">
        <v>0</v>
      </c>
    </row>
    <row r="19" spans="2:8" x14ac:dyDescent="0.3">
      <c r="B19" s="40" t="s">
        <v>74</v>
      </c>
      <c r="C19" s="41"/>
      <c r="D19" s="39">
        <v>0</v>
      </c>
      <c r="E19" s="39">
        <v>0</v>
      </c>
      <c r="F19" s="39">
        <v>0</v>
      </c>
      <c r="G19" s="39">
        <v>0</v>
      </c>
      <c r="H19" s="39">
        <v>0</v>
      </c>
    </row>
    <row r="20" spans="2:8" x14ac:dyDescent="0.3">
      <c r="B20" s="37" t="s">
        <v>67</v>
      </c>
      <c r="C20" s="38"/>
      <c r="D20" s="42">
        <f>SUM(D12:D18)</f>
        <v>0</v>
      </c>
      <c r="E20" s="42">
        <f t="shared" ref="E20" si="2">SUM(E12:E18)</f>
        <v>0</v>
      </c>
      <c r="F20" s="42">
        <f t="shared" ref="F20:G20" si="3">SUM(F12:F19)</f>
        <v>0</v>
      </c>
      <c r="G20" s="42">
        <f t="shared" si="3"/>
        <v>0</v>
      </c>
      <c r="H20" s="42">
        <f>SUM(H12:H19)</f>
        <v>0</v>
      </c>
    </row>
    <row r="21" spans="2:8" x14ac:dyDescent="0.3">
      <c r="D21" s="30"/>
      <c r="E21" s="30"/>
      <c r="F21" s="30"/>
      <c r="G21" s="30"/>
      <c r="H21" s="30"/>
    </row>
    <row r="22" spans="2:8" x14ac:dyDescent="0.3">
      <c r="B22" s="40" t="s">
        <v>68</v>
      </c>
      <c r="C22" s="41"/>
      <c r="D22" s="39">
        <v>0</v>
      </c>
      <c r="E22" s="39">
        <v>0</v>
      </c>
      <c r="F22" s="39">
        <v>0</v>
      </c>
      <c r="G22" s="39">
        <v>0</v>
      </c>
      <c r="H22" s="39">
        <v>0</v>
      </c>
    </row>
    <row r="23" spans="2:8" x14ac:dyDescent="0.3">
      <c r="D23" s="30"/>
      <c r="E23" s="30"/>
      <c r="F23" s="30"/>
      <c r="G23" s="30"/>
      <c r="H23" s="30"/>
    </row>
    <row r="24" spans="2:8" x14ac:dyDescent="0.3">
      <c r="B24" s="37" t="str">
        <f>IF(OR($D$11="B.V.",$D$11="V.O.F."),"Resultaat voor belasting","Inkomen uit bedrijf")</f>
        <v>Inkomen uit bedrijf</v>
      </c>
      <c r="C24" s="38"/>
      <c r="D24" s="42">
        <f>D9-D20-D22</f>
        <v>0</v>
      </c>
      <c r="E24" s="42">
        <f>E9-E20-E22</f>
        <v>0</v>
      </c>
      <c r="F24" s="42">
        <f t="shared" ref="F24:G24" si="4">F9-F20-F22</f>
        <v>0</v>
      </c>
      <c r="G24" s="42">
        <f t="shared" si="4"/>
        <v>0</v>
      </c>
      <c r="H24" s="42">
        <f>H9-H20-H22</f>
        <v>0</v>
      </c>
    </row>
    <row r="26" spans="2:8" x14ac:dyDescent="0.3">
      <c r="B26" s="40" t="s">
        <v>75</v>
      </c>
      <c r="C26" s="41"/>
      <c r="D26" s="39">
        <v>0</v>
      </c>
      <c r="E26" s="39">
        <v>0</v>
      </c>
      <c r="F26" s="39">
        <v>0</v>
      </c>
      <c r="G26" s="39">
        <v>0</v>
      </c>
      <c r="H26" s="39">
        <v>0</v>
      </c>
    </row>
    <row r="28" spans="2:8" x14ac:dyDescent="0.3">
      <c r="B28" s="40" t="s">
        <v>76</v>
      </c>
      <c r="C28" s="41"/>
      <c r="D28" s="46">
        <f t="shared" ref="D28:H28" si="5">D24-D26</f>
        <v>0</v>
      </c>
      <c r="E28" s="46">
        <f t="shared" si="5"/>
        <v>0</v>
      </c>
      <c r="F28" s="46">
        <f t="shared" si="5"/>
        <v>0</v>
      </c>
      <c r="G28" s="46">
        <f t="shared" si="5"/>
        <v>0</v>
      </c>
      <c r="H28" s="46">
        <f t="shared" si="5"/>
        <v>0</v>
      </c>
    </row>
    <row r="30" spans="2:8" x14ac:dyDescent="0.3">
      <c r="B30" s="40" t="s">
        <v>77</v>
      </c>
      <c r="C30" s="38"/>
      <c r="D30" s="54">
        <v>0</v>
      </c>
      <c r="E30" s="54">
        <v>0</v>
      </c>
      <c r="F30" s="54">
        <v>0</v>
      </c>
      <c r="G30" s="54">
        <v>0</v>
      </c>
      <c r="H30" s="54">
        <v>0</v>
      </c>
    </row>
    <row r="33" spans="2:9" x14ac:dyDescent="0.3">
      <c r="B33" s="55" t="s">
        <v>78</v>
      </c>
      <c r="C33" s="55"/>
      <c r="D33" s="55"/>
    </row>
    <row r="35" spans="2:9" x14ac:dyDescent="0.3">
      <c r="B35" s="56" t="s">
        <v>79</v>
      </c>
      <c r="C35" s="56"/>
      <c r="E35" s="56" t="s">
        <v>80</v>
      </c>
      <c r="F35" s="56"/>
      <c r="H35" s="92" t="s">
        <v>81</v>
      </c>
      <c r="I35" s="92"/>
    </row>
    <row r="36" spans="2:9" x14ac:dyDescent="0.3">
      <c r="B36" s="57" t="s">
        <v>82</v>
      </c>
      <c r="C36" s="58"/>
      <c r="E36" s="57" t="s">
        <v>82</v>
      </c>
      <c r="F36" s="57"/>
      <c r="H36" s="89" t="s">
        <v>83</v>
      </c>
      <c r="I36" s="89"/>
    </row>
    <row r="37" spans="2:9" x14ac:dyDescent="0.3">
      <c r="B37" s="57" t="s">
        <v>84</v>
      </c>
      <c r="C37" s="58"/>
      <c r="E37" s="57" t="s">
        <v>84</v>
      </c>
      <c r="F37" s="57"/>
      <c r="H37" s="89" t="s">
        <v>85</v>
      </c>
      <c r="I37" s="89"/>
    </row>
    <row r="38" spans="2:9" x14ac:dyDescent="0.3">
      <c r="B38" s="57" t="s">
        <v>86</v>
      </c>
      <c r="C38" s="58"/>
      <c r="E38" s="57" t="s">
        <v>86</v>
      </c>
      <c r="F38" s="57"/>
      <c r="H38" s="89" t="s">
        <v>87</v>
      </c>
      <c r="I38" s="89"/>
    </row>
    <row r="39" spans="2:9" x14ac:dyDescent="0.3">
      <c r="B39" s="57" t="s">
        <v>88</v>
      </c>
      <c r="C39" s="58"/>
      <c r="E39" s="57" t="s">
        <v>88</v>
      </c>
      <c r="F39" s="57"/>
      <c r="H39" s="89" t="s">
        <v>89</v>
      </c>
      <c r="I39" s="89"/>
    </row>
    <row r="40" spans="2:9" x14ac:dyDescent="0.3">
      <c r="B40" s="57" t="s">
        <v>90</v>
      </c>
      <c r="C40" s="58"/>
      <c r="E40" s="57" t="s">
        <v>90</v>
      </c>
      <c r="F40" s="57"/>
      <c r="H40" s="89" t="s">
        <v>91</v>
      </c>
      <c r="I40" s="89"/>
    </row>
    <row r="46" spans="2:9" x14ac:dyDescent="0.3">
      <c r="C46" s="59"/>
    </row>
  </sheetData>
  <mergeCells count="8">
    <mergeCell ref="H39:I39"/>
    <mergeCell ref="H40:I40"/>
    <mergeCell ref="B1:I1"/>
    <mergeCell ref="B4:C4"/>
    <mergeCell ref="H35:I35"/>
    <mergeCell ref="H36:I36"/>
    <mergeCell ref="H37:I37"/>
    <mergeCell ref="H38:I38"/>
  </mergeCells>
  <dataValidations count="1">
    <dataValidation type="list" allowBlank="1" showInputMessage="1" showErrorMessage="1" sqref="E4">
      <formula1>"Eenmanszaak,V.O.F.,B.V."</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503FD9C2A0674B97370299D658055B" ma:contentTypeVersion="8" ma:contentTypeDescription="Create a new document." ma:contentTypeScope="" ma:versionID="4877181639882437d8de12feba0a64b6">
  <xsd:schema xmlns:xsd="http://www.w3.org/2001/XMLSchema" xmlns:xs="http://www.w3.org/2001/XMLSchema" xmlns:p="http://schemas.microsoft.com/office/2006/metadata/properties" xmlns:ns3="b196b598-db2a-46f8-8549-7d528a7e915d" targetNamespace="http://schemas.microsoft.com/office/2006/metadata/properties" ma:root="true" ma:fieldsID="8780901a6b0abfc6d7976306f3ca2cd0" ns3:_="">
    <xsd:import namespace="b196b598-db2a-46f8-8549-7d528a7e91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6b598-db2a-46f8-8549-7d528a7e9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4F6DCC-D1D8-4A97-A93E-31D3F32E6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6b598-db2a-46f8-8549-7d528a7e91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6BB51-9E55-4458-BF47-19C6D5953250}">
  <ds:schemaRefs>
    <ds:schemaRef ds:uri="http://schemas.microsoft.com/sharepoint/v3/contenttype/forms"/>
  </ds:schemaRefs>
</ds:datastoreItem>
</file>

<file path=customXml/itemProps3.xml><?xml version="1.0" encoding="utf-8"?>
<ds:datastoreItem xmlns:ds="http://schemas.openxmlformats.org/officeDocument/2006/customXml" ds:itemID="{DD72F8D2-3042-43D5-81FA-F5E9DD74D6A5}">
  <ds:schemaRefs>
    <ds:schemaRef ds:uri="http://schemas.microsoft.com/office/2006/documentManagement/types"/>
    <ds:schemaRef ds:uri="http://purl.org/dc/dcmitype/"/>
    <ds:schemaRef ds:uri="b196b598-db2a-46f8-8549-7d528a7e915d"/>
    <ds:schemaRef ds:uri="http://www.w3.org/XML/1998/namespace"/>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Liquiditeitsprognose</vt:lpstr>
      <vt:lpstr>Exploitatiebegroting (regulier)</vt:lpstr>
      <vt:lpstr>Exploitatiebegroting (Corona)</vt:lpstr>
    </vt:vector>
  </TitlesOfParts>
  <Company>Rabobank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Hornberg, JJC (Jerry)</dc:creator>
  <cp:lastModifiedBy>Olders-de Kort, E (Evelien)</cp:lastModifiedBy>
  <cp:lastPrinted>2020-04-21T12:52:01Z</cp:lastPrinted>
  <dcterms:created xsi:type="dcterms:W3CDTF">2020-03-31T14:25:00Z</dcterms:created>
  <dcterms:modified xsi:type="dcterms:W3CDTF">2020-04-21T12:52:46Z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0x01010012503FD9C2A0674B97370299D658055B</vt:lpwstr>
  </property>
</Properties>
</file>